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C07A0D54-369F-4243-95F4-5D163D352438}" xr6:coauthVersionLast="31" xr6:coauthVersionMax="31" xr10:uidLastSave="{00000000-0000-0000-0000-000000000000}"/>
  <bookViews>
    <workbookView xWindow="0" yWindow="0" windowWidth="20490" windowHeight="7755" xr2:uid="{00000000-000D-0000-FFFF-FFFF00000000}"/>
  </bookViews>
  <sheets>
    <sheet name="Concept Note Status Tracker" sheetId="1" r:id="rId1"/>
  </sheets>
  <definedNames>
    <definedName name="_xlnm._FilterDatabase" localSheetId="0" hidden="1">'Concept Note Status Tracker'!$B$1:$J$252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3" i="1"/>
  <c r="J256" i="1" l="1"/>
  <c r="J254" i="1"/>
  <c r="G254" i="1"/>
  <c r="H254" i="1"/>
  <c r="I254" i="1"/>
  <c r="H256" i="1" l="1"/>
  <c r="G256" i="1"/>
  <c r="I256" i="1"/>
</calcChain>
</file>

<file path=xl/sharedStrings.xml><?xml version="1.0" encoding="utf-8"?>
<sst xmlns="http://schemas.openxmlformats.org/spreadsheetml/2006/main" count="1142" uniqueCount="156">
  <si>
    <t>S.No.</t>
  </si>
  <si>
    <t>Country</t>
  </si>
  <si>
    <t>Component</t>
  </si>
  <si>
    <t>Global Fund Region</t>
  </si>
  <si>
    <t>Grant Making</t>
  </si>
  <si>
    <t>Benin</t>
  </si>
  <si>
    <t>HIV/AIDS</t>
  </si>
  <si>
    <t>CA</t>
  </si>
  <si>
    <t/>
  </si>
  <si>
    <t>Malaria</t>
  </si>
  <si>
    <t>Tuberculosis</t>
  </si>
  <si>
    <t>Burkina Faso</t>
  </si>
  <si>
    <t>HIV/TB</t>
  </si>
  <si>
    <t>HSS</t>
  </si>
  <si>
    <t>Burundi</t>
  </si>
  <si>
    <t>Central African Republic</t>
  </si>
  <si>
    <t>Simplified approach</t>
  </si>
  <si>
    <t>Done</t>
  </si>
  <si>
    <t>Congo</t>
  </si>
  <si>
    <t>Gabon</t>
  </si>
  <si>
    <t>Liberia</t>
  </si>
  <si>
    <t>Morocco</t>
  </si>
  <si>
    <t>Sierra Leone</t>
  </si>
  <si>
    <t>Togo</t>
  </si>
  <si>
    <t>Albania</t>
  </si>
  <si>
    <t>EECA</t>
  </si>
  <si>
    <t>Armenia</t>
  </si>
  <si>
    <t>Azerbaijan</t>
  </si>
  <si>
    <t>Belarus</t>
  </si>
  <si>
    <t>Bulgaria</t>
  </si>
  <si>
    <t>Georgia</t>
  </si>
  <si>
    <t>Kazakhstan</t>
  </si>
  <si>
    <t>Early Applicant</t>
  </si>
  <si>
    <t>Kosovo</t>
  </si>
  <si>
    <t>Kyrgyzstan</t>
  </si>
  <si>
    <t>Moldova</t>
  </si>
  <si>
    <t>Romania</t>
  </si>
  <si>
    <t>Russian Federation</t>
  </si>
  <si>
    <t>Tajikistan</t>
  </si>
  <si>
    <t>Turkmenistan</t>
  </si>
  <si>
    <t>Ukraine</t>
  </si>
  <si>
    <t>Uzbekistan</t>
  </si>
  <si>
    <t>Congo (Democratic Republic)</t>
  </si>
  <si>
    <t>HI Afr 1</t>
  </si>
  <si>
    <t>Côte d'Ivoire</t>
  </si>
  <si>
    <t>Ghana</t>
  </si>
  <si>
    <t>Nigeria</t>
  </si>
  <si>
    <t>South Africa</t>
  </si>
  <si>
    <t>Sudan</t>
  </si>
  <si>
    <t>Ethiopia</t>
  </si>
  <si>
    <t>HI Afr 2</t>
  </si>
  <si>
    <t>Kenya</t>
  </si>
  <si>
    <t>Mozambique</t>
  </si>
  <si>
    <t>Tanzania (United Republic)</t>
  </si>
  <si>
    <t>Uganda</t>
  </si>
  <si>
    <t>Zambia</t>
  </si>
  <si>
    <t>Zanzibar</t>
  </si>
  <si>
    <t>Zimbabwe</t>
  </si>
  <si>
    <t>Bangladesh</t>
  </si>
  <si>
    <t>HI Asia</t>
  </si>
  <si>
    <t>India</t>
  </si>
  <si>
    <t>Indonesia</t>
  </si>
  <si>
    <t>Myanmar</t>
  </si>
  <si>
    <t>Pakistan</t>
  </si>
  <si>
    <t>Philippines</t>
  </si>
  <si>
    <t>Thailand</t>
  </si>
  <si>
    <t>Viet Nam</t>
  </si>
  <si>
    <t>Belize</t>
  </si>
  <si>
    <t>LAC</t>
  </si>
  <si>
    <t>Bolivia (Plurinational State)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</si>
  <si>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</si>
  <si>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</si>
  <si>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</si>
  <si>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</si>
  <si>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</si>
  <si>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</si>
  <si>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</si>
  <si>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Guyana</t>
  </si>
  <si>
    <t>Haiti</t>
  </si>
  <si>
    <t>Honduras</t>
  </si>
  <si>
    <t>Jamaica</t>
  </si>
  <si>
    <t>Multicountry Americas - OECS</t>
  </si>
  <si>
    <t>Nicaragua</t>
  </si>
  <si>
    <t>Panama</t>
  </si>
  <si>
    <t>Paraguay</t>
  </si>
  <si>
    <t>Peru</t>
  </si>
  <si>
    <t>Suriname</t>
  </si>
  <si>
    <t>Algeria</t>
  </si>
  <si>
    <t>MENA</t>
  </si>
  <si>
    <t>Djibouti</t>
  </si>
  <si>
    <t>Egypt</t>
  </si>
  <si>
    <t>Eritrea</t>
  </si>
  <si>
    <t>Reprogramming request</t>
  </si>
  <si>
    <t>Iraq</t>
  </si>
  <si>
    <t>No concept note</t>
  </si>
  <si>
    <t>Mauritania</t>
  </si>
  <si>
    <t>Palestine</t>
  </si>
  <si>
    <t>Somalia</t>
  </si>
  <si>
    <t>South Sudan</t>
  </si>
  <si>
    <t>Syrian Arab Republic</t>
  </si>
  <si>
    <t>Tunisia</t>
  </si>
  <si>
    <t>Yemen</t>
  </si>
  <si>
    <t>Angola</t>
  </si>
  <si>
    <t>SA</t>
  </si>
  <si>
    <t>Botswana</t>
  </si>
  <si>
    <t>Comoros</t>
  </si>
  <si>
    <t>Lesotho</t>
  </si>
  <si>
    <t>Madagascar</t>
  </si>
  <si>
    <t>Malawi</t>
  </si>
  <si>
    <t>Mauritius</t>
  </si>
  <si>
    <t>Namibia</t>
  </si>
  <si>
    <t>Rwanda</t>
  </si>
  <si>
    <t>Swaziland</t>
  </si>
  <si>
    <t>Afghanistan</t>
  </si>
  <si>
    <t>SEA</t>
  </si>
  <si>
    <t>Bhutan</t>
  </si>
  <si>
    <t>Cambodia</t>
  </si>
  <si>
    <t>Fiji</t>
  </si>
  <si>
    <t>Iran (Islamic Republic)</t>
  </si>
  <si>
    <t>Korea (Democratic Peoples Republic)</t>
  </si>
  <si>
    <t>Lao (Peoples Democratic Republic)</t>
  </si>
  <si>
    <t>Malaysia</t>
  </si>
  <si>
    <t>Mongolia</t>
  </si>
  <si>
    <t>Multicountry Western Pacific</t>
  </si>
  <si>
    <t>Nepal</t>
  </si>
  <si>
    <t>Papua New Guinea</t>
  </si>
  <si>
    <t>Solomon Islands</t>
  </si>
  <si>
    <t>Sri Lanka</t>
  </si>
  <si>
    <t>Timor-Leste</t>
  </si>
  <si>
    <t>Cameroon</t>
  </si>
  <si>
    <t>WA</t>
  </si>
  <si>
    <t>Cape Verde</t>
  </si>
  <si>
    <t>Chad</t>
  </si>
  <si>
    <t>Gambia</t>
  </si>
  <si>
    <t>Guinea</t>
  </si>
  <si>
    <t>Guinea-Bissau</t>
  </si>
  <si>
    <t>Mali</t>
  </si>
  <si>
    <t>Niger</t>
  </si>
  <si>
    <t>Sao Tome and Principe</t>
  </si>
  <si>
    <t>Senegal</t>
  </si>
  <si>
    <t>TOTAL</t>
  </si>
  <si>
    <t>% completed</t>
  </si>
  <si>
    <t>Average</t>
  </si>
  <si>
    <t>Central Africa</t>
  </si>
  <si>
    <t>HI Africa I</t>
  </si>
  <si>
    <t>HI Africa II</t>
  </si>
  <si>
    <t>Southern Africa</t>
  </si>
  <si>
    <t>South East Asia</t>
  </si>
  <si>
    <t>Western Africa</t>
  </si>
  <si>
    <t>Legend</t>
  </si>
  <si>
    <t>Concept Note Submission Date
(Actual or Planned)</t>
  </si>
  <si>
    <t>Grant-making</t>
  </si>
  <si>
    <t>GAC1 Meeting Date</t>
  </si>
  <si>
    <t>Board Approved Date</t>
  </si>
  <si>
    <t>Duration (Submission to Board Approval in Months)</t>
  </si>
  <si>
    <t>GAC 2 Meeting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</si>
</sst>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[$-809]dd\ mmmm\ yyyy;@"/>
    <numFmt numFmtId="167" formatCode="0.0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B7B7B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0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66" fontId="6" fillId="0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7" fontId="6" fillId="0" borderId="0" xfId="0" quotePrefix="1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3" borderId="0" xfId="0" applyFont="1" applyFill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9" fontId="6" fillId="0" borderId="0" xfId="2" applyFont="1" applyFill="1" applyBorder="1" applyAlignment="1">
      <alignment horizontal="center"/>
    </xf>
    <xf numFmtId="168" fontId="6" fillId="0" borderId="0" xfId="2" applyNumberFormat="1" applyFont="1" applyFill="1" applyBorder="1" applyAlignment="1">
      <alignment horizontal="center"/>
    </xf>
    <xf numFmtId="9" fontId="6" fillId="0" borderId="0" xfId="2" applyNumberFormat="1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 vertical="center" wrapText="1"/>
    </xf>
    <xf numFmtId="166" fontId="3" fillId="13" borderId="0" xfId="0" applyNumberFormat="1" applyFont="1" applyFill="1" applyBorder="1" applyAlignment="1">
      <alignment horizontal="center" vertical="center" wrapText="1"/>
    </xf>
    <xf numFmtId="17" fontId="3" fillId="13" borderId="0" xfId="0" applyNumberFormat="1" applyFont="1" applyFill="1" applyBorder="1" applyAlignment="1">
      <alignment horizontal="center" vertical="center" wrapText="1"/>
    </xf>
    <xf numFmtId="14" fontId="3" fillId="13" borderId="0" xfId="0" applyNumberFormat="1" applyFont="1" applyFill="1" applyBorder="1" applyAlignment="1">
      <alignment horizontal="center" vertical="center" wrapText="1"/>
    </xf>
    <xf numFmtId="167" fontId="3" fillId="13" borderId="0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330"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EDEDED"/>
        </patternFill>
      </fill>
    </dxf>
    <dxf>
      <fill>
        <patternFill>
          <bgColor rgb="FFFCE4D6"/>
        </patternFill>
      </fill>
    </dxf>
    <dxf>
      <fill>
        <patternFill>
          <bgColor rgb="FF8EA9DB"/>
        </patternFill>
      </fill>
    </dxf>
    <dxf>
      <fill>
        <patternFill>
          <bgColor rgb="FFF4B084"/>
        </patternFill>
      </fill>
    </dxf>
    <dxf>
      <fill>
        <patternFill>
          <bgColor rgb="FFDDEBF7"/>
        </patternFill>
      </fill>
    </dxf>
    <dxf>
      <fill>
        <patternFill>
          <bgColor rgb="FFAEAAAA"/>
        </patternFill>
      </fill>
    </dxf>
    <dxf>
      <fill>
        <patternFill>
          <bgColor rgb="FFD9E1F2"/>
        </patternFill>
      </fill>
    </dxf>
    <dxf>
      <fill>
        <patternFill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6"/>
  <sheetViews>
    <sheetView tabSelected="1" view="pageLayout" topLeftCell="B1" zoomScale="90" zoomScaleNormal="100" zoomScalePageLayoutView="90" workbookViewId="0">
      <selection activeCell="B1" sqref="B1"/>
    </sheetView>
  </sheetViews>
  <sheetFormatPr defaultColWidth="8.7109375" defaultRowHeight="14.25" x14ac:dyDescent="0.2"/>
  <cols>
    <col min="1" max="1" width="30.140625" style="17" hidden="1" customWidth="1"/>
    <col min="2" max="2" width="24.85546875" style="17" customWidth="1"/>
    <col min="3" max="3" width="16.140625" style="17" bestFit="1" customWidth="1"/>
    <col min="4" max="4" width="16.5703125" style="17" bestFit="1" customWidth="1"/>
    <col min="5" max="5" width="23.140625" style="17" bestFit="1" customWidth="1"/>
    <col min="6" max="6" width="18" style="17" bestFit="1" customWidth="1"/>
    <col min="7" max="7" width="15.140625" style="17" customWidth="1"/>
    <col min="8" max="8" width="12.5703125" style="17" bestFit="1" customWidth="1"/>
    <col min="9" max="9" width="14.42578125" style="17" bestFit="1" customWidth="1"/>
    <col min="10" max="10" width="22.28515625" style="17" bestFit="1" customWidth="1"/>
    <col min="11" max="11" width="8.7109375" style="17"/>
    <col min="12" max="12" width="18.7109375" style="17" customWidth="1"/>
    <col min="13" max="13" width="20.5703125" style="17" customWidth="1"/>
    <col min="14" max="16384" width="8.7109375" style="17"/>
  </cols>
  <sheetData>
    <row r="1" spans="1:13" ht="60" x14ac:dyDescent="0.25">
      <c r="A1" s="14" t="s">
        <v>0</v>
      </c>
      <c r="B1" s="31" t="s">
        <v>1</v>
      </c>
      <c r="C1" s="31" t="s">
        <v>2</v>
      </c>
      <c r="D1" s="31" t="s">
        <v>3</v>
      </c>
      <c r="E1" s="32" t="s">
        <v>150</v>
      </c>
      <c r="F1" s="32" t="s">
        <v>151</v>
      </c>
      <c r="G1" s="33" t="s">
        <v>152</v>
      </c>
      <c r="H1" s="33" t="s">
        <v>155</v>
      </c>
      <c r="I1" s="34" t="s">
        <v>153</v>
      </c>
      <c r="J1" s="35" t="s">
        <v>154</v>
      </c>
      <c r="L1" s="1" t="s">
        <v>149</v>
      </c>
    </row>
    <row r="2" spans="1:13" x14ac:dyDescent="0.2">
      <c r="A2" s="2">
        <v>1</v>
      </c>
      <c r="B2" s="3" t="s">
        <v>113</v>
      </c>
      <c r="C2" s="2" t="s">
        <v>6</v>
      </c>
      <c r="D2" s="2" t="s">
        <v>114</v>
      </c>
      <c r="E2" s="6">
        <v>42262</v>
      </c>
      <c r="F2" s="6" t="s">
        <v>4</v>
      </c>
      <c r="G2" s="6">
        <v>42333</v>
      </c>
      <c r="H2" s="15">
        <v>42493</v>
      </c>
      <c r="I2" s="6">
        <v>42524</v>
      </c>
      <c r="J2" s="16">
        <v>8.7333333333333307</v>
      </c>
      <c r="L2" s="18"/>
      <c r="M2" s="19" t="s">
        <v>143</v>
      </c>
    </row>
    <row r="3" spans="1:13" x14ac:dyDescent="0.2">
      <c r="A3" s="2">
        <f>A2+1</f>
        <v>2</v>
      </c>
      <c r="B3" s="3" t="s">
        <v>113</v>
      </c>
      <c r="C3" s="2" t="s">
        <v>13</v>
      </c>
      <c r="D3" s="2" t="s">
        <v>114</v>
      </c>
      <c r="E3" s="6">
        <v>41866</v>
      </c>
      <c r="F3" s="6" t="s">
        <v>4</v>
      </c>
      <c r="G3" s="6">
        <v>41929</v>
      </c>
      <c r="H3" s="15">
        <v>42062</v>
      </c>
      <c r="I3" s="6">
        <v>42091</v>
      </c>
      <c r="J3" s="16">
        <v>7.5</v>
      </c>
      <c r="L3" s="20"/>
      <c r="M3" s="19" t="s">
        <v>25</v>
      </c>
    </row>
    <row r="4" spans="1:13" x14ac:dyDescent="0.2">
      <c r="A4" s="2">
        <f t="shared" ref="A4:A67" si="0">A3+1</f>
        <v>3</v>
      </c>
      <c r="B4" s="3" t="s">
        <v>113</v>
      </c>
      <c r="C4" s="2" t="s">
        <v>9</v>
      </c>
      <c r="D4" s="2" t="s">
        <v>114</v>
      </c>
      <c r="E4" s="6">
        <v>42034</v>
      </c>
      <c r="F4" s="6" t="s">
        <v>4</v>
      </c>
      <c r="G4" s="6">
        <v>42124</v>
      </c>
      <c r="H4" s="15">
        <v>42187</v>
      </c>
      <c r="I4" s="6">
        <v>42209</v>
      </c>
      <c r="J4" s="16">
        <v>5.8333333333333304</v>
      </c>
      <c r="L4" s="21"/>
      <c r="M4" s="19" t="s">
        <v>144</v>
      </c>
    </row>
    <row r="5" spans="1:13" x14ac:dyDescent="0.2">
      <c r="A5" s="2">
        <f t="shared" si="0"/>
        <v>4</v>
      </c>
      <c r="B5" s="3" t="s">
        <v>113</v>
      </c>
      <c r="C5" s="2" t="s">
        <v>10</v>
      </c>
      <c r="D5" s="2" t="s">
        <v>114</v>
      </c>
      <c r="E5" s="6">
        <v>41866</v>
      </c>
      <c r="F5" s="6" t="s">
        <v>4</v>
      </c>
      <c r="G5" s="6">
        <v>41929</v>
      </c>
      <c r="H5" s="15">
        <v>42062</v>
      </c>
      <c r="I5" s="6">
        <v>42091</v>
      </c>
      <c r="J5" s="16">
        <v>7.5</v>
      </c>
      <c r="L5" s="9"/>
      <c r="M5" s="19" t="s">
        <v>145</v>
      </c>
    </row>
    <row r="6" spans="1:13" x14ac:dyDescent="0.2">
      <c r="A6" s="2">
        <f t="shared" si="0"/>
        <v>5</v>
      </c>
      <c r="B6" s="3" t="s">
        <v>24</v>
      </c>
      <c r="C6" s="2" t="s">
        <v>12</v>
      </c>
      <c r="D6" s="2" t="s">
        <v>25</v>
      </c>
      <c r="E6" s="6">
        <v>42292</v>
      </c>
      <c r="F6" s="6" t="s">
        <v>4</v>
      </c>
      <c r="G6" s="6">
        <v>42326</v>
      </c>
      <c r="H6" s="15">
        <v>42649</v>
      </c>
      <c r="I6" s="6">
        <v>42688</v>
      </c>
      <c r="J6" s="16">
        <v>13.2</v>
      </c>
      <c r="L6" s="22"/>
      <c r="M6" s="19" t="s">
        <v>59</v>
      </c>
    </row>
    <row r="7" spans="1:13" x14ac:dyDescent="0.2">
      <c r="A7" s="2">
        <f t="shared" si="0"/>
        <v>6</v>
      </c>
      <c r="B7" s="3" t="s">
        <v>87</v>
      </c>
      <c r="C7" s="2" t="s">
        <v>6</v>
      </c>
      <c r="D7" s="2" t="s">
        <v>88</v>
      </c>
      <c r="E7" s="6">
        <v>42415</v>
      </c>
      <c r="F7" s="6" t="s">
        <v>4</v>
      </c>
      <c r="G7" s="6">
        <v>42475</v>
      </c>
      <c r="H7" s="15">
        <v>42697</v>
      </c>
      <c r="I7" s="6">
        <v>42725</v>
      </c>
      <c r="J7" s="16">
        <v>10.333333333333334</v>
      </c>
      <c r="L7" s="23"/>
      <c r="M7" s="19" t="s">
        <v>68</v>
      </c>
    </row>
    <row r="8" spans="1:13" x14ac:dyDescent="0.2">
      <c r="A8" s="2">
        <f t="shared" si="0"/>
        <v>7</v>
      </c>
      <c r="B8" s="3" t="s">
        <v>102</v>
      </c>
      <c r="C8" s="2" t="s">
        <v>12</v>
      </c>
      <c r="D8" s="2" t="s">
        <v>103</v>
      </c>
      <c r="E8" s="6">
        <v>42292</v>
      </c>
      <c r="F8" s="6" t="s">
        <v>4</v>
      </c>
      <c r="G8" s="6">
        <v>42348</v>
      </c>
      <c r="H8" s="15">
        <v>42521</v>
      </c>
      <c r="I8" s="6">
        <v>42559</v>
      </c>
      <c r="J8" s="16">
        <v>8.9</v>
      </c>
      <c r="L8" s="24"/>
      <c r="M8" s="19" t="s">
        <v>88</v>
      </c>
    </row>
    <row r="9" spans="1:13" x14ac:dyDescent="0.2">
      <c r="A9" s="2">
        <f t="shared" si="0"/>
        <v>8</v>
      </c>
      <c r="B9" s="3" t="s">
        <v>102</v>
      </c>
      <c r="C9" s="2" t="s">
        <v>13</v>
      </c>
      <c r="D9" s="2" t="s">
        <v>103</v>
      </c>
      <c r="E9" s="6">
        <v>42262</v>
      </c>
      <c r="F9" s="6" t="s">
        <v>4</v>
      </c>
      <c r="G9" s="6">
        <v>42348</v>
      </c>
      <c r="H9" s="15">
        <v>42620</v>
      </c>
      <c r="I9" s="6">
        <v>42649</v>
      </c>
      <c r="J9" s="16">
        <v>12.9</v>
      </c>
      <c r="L9" s="25"/>
      <c r="M9" s="19" t="s">
        <v>146</v>
      </c>
    </row>
    <row r="10" spans="1:13" x14ac:dyDescent="0.2">
      <c r="A10" s="2">
        <f t="shared" si="0"/>
        <v>9</v>
      </c>
      <c r="B10" s="3" t="s">
        <v>102</v>
      </c>
      <c r="C10" s="2" t="s">
        <v>9</v>
      </c>
      <c r="D10" s="2" t="s">
        <v>103</v>
      </c>
      <c r="E10" s="6">
        <v>42292</v>
      </c>
      <c r="F10" s="6" t="s">
        <v>4</v>
      </c>
      <c r="G10" s="6">
        <v>42348</v>
      </c>
      <c r="H10" s="15">
        <v>42521</v>
      </c>
      <c r="I10" s="6">
        <v>42559</v>
      </c>
      <c r="J10" s="16">
        <v>8.9</v>
      </c>
      <c r="L10" s="26"/>
      <c r="M10" s="19" t="s">
        <v>147</v>
      </c>
    </row>
    <row r="11" spans="1:13" x14ac:dyDescent="0.2">
      <c r="A11" s="2">
        <f t="shared" si="0"/>
        <v>10</v>
      </c>
      <c r="B11" s="3" t="s">
        <v>26</v>
      </c>
      <c r="C11" s="2" t="s">
        <v>6</v>
      </c>
      <c r="D11" s="2" t="s">
        <v>25</v>
      </c>
      <c r="E11" s="6">
        <v>42114</v>
      </c>
      <c r="F11" s="6" t="s">
        <v>4</v>
      </c>
      <c r="G11" s="6">
        <v>42181</v>
      </c>
      <c r="H11" s="15">
        <v>42300</v>
      </c>
      <c r="I11" s="6">
        <v>42321</v>
      </c>
      <c r="J11" s="16">
        <v>6.9</v>
      </c>
      <c r="L11" s="27"/>
      <c r="M11" s="19" t="s">
        <v>148</v>
      </c>
    </row>
    <row r="12" spans="1:13" x14ac:dyDescent="0.2">
      <c r="A12" s="2">
        <f t="shared" si="0"/>
        <v>11</v>
      </c>
      <c r="B12" s="3" t="s">
        <v>26</v>
      </c>
      <c r="C12" s="2" t="s">
        <v>10</v>
      </c>
      <c r="D12" s="2" t="s">
        <v>25</v>
      </c>
      <c r="E12" s="6">
        <v>41866</v>
      </c>
      <c r="F12" s="6" t="s">
        <v>4</v>
      </c>
      <c r="G12" s="6">
        <v>41929</v>
      </c>
      <c r="H12" s="15">
        <v>42111</v>
      </c>
      <c r="I12" s="6">
        <v>42144</v>
      </c>
      <c r="J12" s="16">
        <v>9.2666666666666675</v>
      </c>
    </row>
    <row r="13" spans="1:13" x14ac:dyDescent="0.2">
      <c r="A13" s="2">
        <f t="shared" si="0"/>
        <v>12</v>
      </c>
      <c r="B13" s="3" t="s">
        <v>27</v>
      </c>
      <c r="C13" s="2" t="s">
        <v>6</v>
      </c>
      <c r="D13" s="2" t="s">
        <v>25</v>
      </c>
      <c r="E13" s="6">
        <v>42114</v>
      </c>
      <c r="F13" s="6" t="s">
        <v>4</v>
      </c>
      <c r="G13" s="6">
        <v>42195</v>
      </c>
      <c r="H13" s="15">
        <v>42300</v>
      </c>
      <c r="I13" s="6">
        <v>42321</v>
      </c>
      <c r="J13" s="16">
        <v>6.9</v>
      </c>
    </row>
    <row r="14" spans="1:13" x14ac:dyDescent="0.2">
      <c r="A14" s="2">
        <f t="shared" si="0"/>
        <v>13</v>
      </c>
      <c r="B14" s="3" t="s">
        <v>27</v>
      </c>
      <c r="C14" s="2" t="s">
        <v>10</v>
      </c>
      <c r="D14" s="2" t="s">
        <v>25</v>
      </c>
      <c r="E14" s="6">
        <v>42034</v>
      </c>
      <c r="F14" s="6" t="s">
        <v>4</v>
      </c>
      <c r="G14" s="6">
        <v>42115</v>
      </c>
      <c r="H14" s="15">
        <v>42264</v>
      </c>
      <c r="I14" s="6">
        <v>42289</v>
      </c>
      <c r="J14" s="16">
        <v>8.5</v>
      </c>
    </row>
    <row r="15" spans="1:13" x14ac:dyDescent="0.2">
      <c r="A15" s="2">
        <f t="shared" si="0"/>
        <v>14</v>
      </c>
      <c r="B15" s="3" t="s">
        <v>58</v>
      </c>
      <c r="C15" s="2" t="s">
        <v>6</v>
      </c>
      <c r="D15" s="2" t="s">
        <v>59</v>
      </c>
      <c r="E15" s="6">
        <v>41927</v>
      </c>
      <c r="F15" s="6" t="s">
        <v>4</v>
      </c>
      <c r="G15" s="6">
        <v>41992</v>
      </c>
      <c r="H15" s="15">
        <v>42264</v>
      </c>
      <c r="I15" s="6">
        <v>42289</v>
      </c>
      <c r="J15" s="16">
        <v>12.066666666666666</v>
      </c>
    </row>
    <row r="16" spans="1:13" x14ac:dyDescent="0.2">
      <c r="A16" s="2">
        <f t="shared" si="0"/>
        <v>15</v>
      </c>
      <c r="B16" s="3" t="s">
        <v>58</v>
      </c>
      <c r="C16" s="2" t="s">
        <v>9</v>
      </c>
      <c r="D16" s="2" t="s">
        <v>59</v>
      </c>
      <c r="E16" s="6">
        <v>41805</v>
      </c>
      <c r="F16" s="6" t="s">
        <v>4</v>
      </c>
      <c r="G16" s="6">
        <v>41877</v>
      </c>
      <c r="H16" s="15">
        <v>41984</v>
      </c>
      <c r="I16" s="6">
        <v>42020</v>
      </c>
      <c r="J16" s="16">
        <v>7.166666666666667</v>
      </c>
    </row>
    <row r="17" spans="1:10" x14ac:dyDescent="0.2">
      <c r="A17" s="2">
        <f t="shared" si="0"/>
        <v>16</v>
      </c>
      <c r="B17" s="3" t="s">
        <v>58</v>
      </c>
      <c r="C17" s="2" t="s">
        <v>10</v>
      </c>
      <c r="D17" s="2" t="s">
        <v>59</v>
      </c>
      <c r="E17" s="6">
        <v>41805</v>
      </c>
      <c r="F17" s="6" t="s">
        <v>4</v>
      </c>
      <c r="G17" s="6">
        <v>41877</v>
      </c>
      <c r="H17" s="15">
        <v>41984</v>
      </c>
      <c r="I17" s="6">
        <v>42020</v>
      </c>
      <c r="J17" s="16">
        <v>7.166666666666667</v>
      </c>
    </row>
    <row r="18" spans="1:10" x14ac:dyDescent="0.2">
      <c r="A18" s="2">
        <f t="shared" si="0"/>
        <v>17</v>
      </c>
      <c r="B18" s="3" t="s">
        <v>28</v>
      </c>
      <c r="C18" s="2" t="s">
        <v>6</v>
      </c>
      <c r="D18" s="2" t="s">
        <v>25</v>
      </c>
      <c r="E18" s="6">
        <v>42114</v>
      </c>
      <c r="F18" s="6" t="s">
        <v>4</v>
      </c>
      <c r="G18" s="6">
        <v>42188</v>
      </c>
      <c r="H18" s="15">
        <v>42300</v>
      </c>
      <c r="I18" s="6">
        <v>42321</v>
      </c>
      <c r="J18" s="16">
        <v>6.9</v>
      </c>
    </row>
    <row r="19" spans="1:10" x14ac:dyDescent="0.2">
      <c r="A19" s="2">
        <f t="shared" si="0"/>
        <v>18</v>
      </c>
      <c r="B19" s="3" t="s">
        <v>28</v>
      </c>
      <c r="C19" s="2" t="s">
        <v>10</v>
      </c>
      <c r="D19" s="2" t="s">
        <v>25</v>
      </c>
      <c r="E19" s="6">
        <v>42114</v>
      </c>
      <c r="F19" s="6" t="s">
        <v>4</v>
      </c>
      <c r="G19" s="6">
        <v>42188</v>
      </c>
      <c r="H19" s="15">
        <v>42300</v>
      </c>
      <c r="I19" s="6">
        <v>42321</v>
      </c>
      <c r="J19" s="16">
        <v>6.9</v>
      </c>
    </row>
    <row r="20" spans="1:10" x14ac:dyDescent="0.2">
      <c r="A20" s="2">
        <f t="shared" si="0"/>
        <v>19</v>
      </c>
      <c r="B20" s="3" t="s">
        <v>67</v>
      </c>
      <c r="C20" s="2" t="s">
        <v>12</v>
      </c>
      <c r="D20" s="2" t="s">
        <v>68</v>
      </c>
      <c r="E20" s="6">
        <v>42034</v>
      </c>
      <c r="F20" s="6" t="s">
        <v>4</v>
      </c>
      <c r="G20" s="6">
        <v>42118</v>
      </c>
      <c r="H20" s="15">
        <v>42214</v>
      </c>
      <c r="I20" s="6">
        <v>42259</v>
      </c>
      <c r="J20" s="16">
        <v>7.5</v>
      </c>
    </row>
    <row r="21" spans="1:10" x14ac:dyDescent="0.2">
      <c r="A21" s="2">
        <f t="shared" si="0"/>
        <v>20</v>
      </c>
      <c r="B21" s="3" t="s">
        <v>5</v>
      </c>
      <c r="C21" s="2" t="s">
        <v>6</v>
      </c>
      <c r="D21" s="2" t="s">
        <v>7</v>
      </c>
      <c r="E21" s="6">
        <v>42114</v>
      </c>
      <c r="F21" s="6" t="s">
        <v>4</v>
      </c>
      <c r="G21" s="6">
        <v>42214</v>
      </c>
      <c r="H21" s="15">
        <v>42300</v>
      </c>
      <c r="I21" s="6">
        <v>42321</v>
      </c>
      <c r="J21" s="16">
        <v>6.9</v>
      </c>
    </row>
    <row r="22" spans="1:10" x14ac:dyDescent="0.2">
      <c r="A22" s="2">
        <f t="shared" si="0"/>
        <v>21</v>
      </c>
      <c r="B22" s="3" t="s">
        <v>5</v>
      </c>
      <c r="C22" s="2" t="s">
        <v>9</v>
      </c>
      <c r="D22" s="2" t="s">
        <v>7</v>
      </c>
      <c r="E22" s="6">
        <v>42114</v>
      </c>
      <c r="F22" s="6" t="s">
        <v>4</v>
      </c>
      <c r="G22" s="6">
        <v>42214</v>
      </c>
      <c r="H22" s="15">
        <v>42300</v>
      </c>
      <c r="I22" s="6">
        <v>42321</v>
      </c>
      <c r="J22" s="16">
        <v>6.9</v>
      </c>
    </row>
    <row r="23" spans="1:10" x14ac:dyDescent="0.2">
      <c r="A23" s="2">
        <f t="shared" si="0"/>
        <v>22</v>
      </c>
      <c r="B23" s="3" t="s">
        <v>5</v>
      </c>
      <c r="C23" s="2" t="s">
        <v>10</v>
      </c>
      <c r="D23" s="2" t="s">
        <v>7</v>
      </c>
      <c r="E23" s="6">
        <v>42114</v>
      </c>
      <c r="F23" s="6" t="s">
        <v>4</v>
      </c>
      <c r="G23" s="6">
        <v>42214</v>
      </c>
      <c r="H23" s="15">
        <v>42300</v>
      </c>
      <c r="I23" s="6">
        <v>42321</v>
      </c>
      <c r="J23" s="16">
        <v>6.9</v>
      </c>
    </row>
    <row r="24" spans="1:10" x14ac:dyDescent="0.2">
      <c r="A24" s="2">
        <f t="shared" si="0"/>
        <v>23</v>
      </c>
      <c r="B24" s="3" t="s">
        <v>115</v>
      </c>
      <c r="C24" s="2" t="s">
        <v>6</v>
      </c>
      <c r="D24" s="2" t="s">
        <v>114</v>
      </c>
      <c r="E24" s="6">
        <v>42062</v>
      </c>
      <c r="F24" s="6" t="s">
        <v>4</v>
      </c>
      <c r="G24" s="6">
        <v>42115</v>
      </c>
      <c r="H24" s="15">
        <v>42150</v>
      </c>
      <c r="I24" s="6">
        <v>42177</v>
      </c>
      <c r="J24" s="16">
        <v>3.8333333333333335</v>
      </c>
    </row>
    <row r="25" spans="1:10" x14ac:dyDescent="0.2">
      <c r="A25" s="2">
        <f t="shared" si="0"/>
        <v>24</v>
      </c>
      <c r="B25" s="3" t="s">
        <v>115</v>
      </c>
      <c r="C25" s="2" t="s">
        <v>9</v>
      </c>
      <c r="D25" s="2" t="s">
        <v>114</v>
      </c>
      <c r="E25" s="6">
        <v>41927</v>
      </c>
      <c r="F25" s="6" t="s">
        <v>4</v>
      </c>
      <c r="G25" s="6">
        <v>41978</v>
      </c>
      <c r="H25" s="15">
        <v>42123</v>
      </c>
      <c r="I25" s="6">
        <v>42163</v>
      </c>
      <c r="J25" s="16">
        <v>7.8666666666666663</v>
      </c>
    </row>
    <row r="26" spans="1:10" x14ac:dyDescent="0.2">
      <c r="A26" s="2">
        <f t="shared" si="0"/>
        <v>25</v>
      </c>
      <c r="B26" s="3" t="s">
        <v>115</v>
      </c>
      <c r="C26" s="2" t="s">
        <v>10</v>
      </c>
      <c r="D26" s="2" t="s">
        <v>114</v>
      </c>
      <c r="E26" s="6">
        <v>41866</v>
      </c>
      <c r="F26" s="6" t="s">
        <v>4</v>
      </c>
      <c r="G26" s="6">
        <v>41954</v>
      </c>
      <c r="H26" s="15">
        <v>42111</v>
      </c>
      <c r="I26" s="6">
        <v>42144</v>
      </c>
      <c r="J26" s="16">
        <v>9.2666666666666675</v>
      </c>
    </row>
    <row r="27" spans="1:10" x14ac:dyDescent="0.2">
      <c r="A27" s="2">
        <f t="shared" si="0"/>
        <v>26</v>
      </c>
      <c r="B27" s="3" t="s">
        <v>69</v>
      </c>
      <c r="C27" s="2" t="s">
        <v>6</v>
      </c>
      <c r="D27" s="2" t="s">
        <v>68</v>
      </c>
      <c r="E27" s="6">
        <v>42415</v>
      </c>
      <c r="F27" s="6" t="s">
        <v>4</v>
      </c>
      <c r="G27" s="6">
        <v>42461</v>
      </c>
      <c r="H27" s="15">
        <v>42579</v>
      </c>
      <c r="I27" s="6">
        <v>42606</v>
      </c>
      <c r="J27" s="16">
        <v>6.3666666666666663</v>
      </c>
    </row>
    <row r="28" spans="1:10" x14ac:dyDescent="0.2">
      <c r="A28" s="2">
        <f t="shared" si="0"/>
        <v>27</v>
      </c>
      <c r="B28" s="3" t="s">
        <v>69</v>
      </c>
      <c r="C28" s="2" t="s">
        <v>9</v>
      </c>
      <c r="D28" s="2" t="s">
        <v>68</v>
      </c>
      <c r="E28" s="6">
        <v>42228</v>
      </c>
      <c r="F28" s="6" t="s">
        <v>4</v>
      </c>
      <c r="G28" s="6">
        <v>42284</v>
      </c>
      <c r="H28" s="15">
        <v>42348</v>
      </c>
      <c r="I28" s="6">
        <v>42387</v>
      </c>
      <c r="J28" s="16">
        <v>5.3</v>
      </c>
    </row>
    <row r="29" spans="1:10" x14ac:dyDescent="0.2">
      <c r="A29" s="2">
        <f t="shared" si="0"/>
        <v>28</v>
      </c>
      <c r="B29" s="3" t="s">
        <v>69</v>
      </c>
      <c r="C29" s="2" t="s">
        <v>10</v>
      </c>
      <c r="D29" s="2" t="s">
        <v>68</v>
      </c>
      <c r="E29" s="6">
        <v>42262</v>
      </c>
      <c r="F29" s="6" t="s">
        <v>4</v>
      </c>
      <c r="G29" s="6">
        <v>42334</v>
      </c>
      <c r="H29" s="15">
        <v>42697</v>
      </c>
      <c r="I29" s="6">
        <v>42725</v>
      </c>
      <c r="J29" s="16">
        <v>15.433333333333334</v>
      </c>
    </row>
    <row r="30" spans="1:10" x14ac:dyDescent="0.2">
      <c r="A30" s="2">
        <f t="shared" si="0"/>
        <v>29</v>
      </c>
      <c r="B30" s="3" t="s">
        <v>104</v>
      </c>
      <c r="C30" s="2" t="s">
        <v>12</v>
      </c>
      <c r="D30" s="2" t="s">
        <v>103</v>
      </c>
      <c r="E30" s="6">
        <v>42149</v>
      </c>
      <c r="F30" s="6" t="s">
        <v>4</v>
      </c>
      <c r="G30" s="6">
        <v>42187</v>
      </c>
      <c r="H30" s="15">
        <v>42333</v>
      </c>
      <c r="I30" s="6">
        <v>42362</v>
      </c>
      <c r="J30" s="16">
        <v>7.1</v>
      </c>
    </row>
    <row r="31" spans="1:10" x14ac:dyDescent="0.2">
      <c r="A31" s="2">
        <f t="shared" si="0"/>
        <v>30</v>
      </c>
      <c r="B31" s="3" t="s">
        <v>104</v>
      </c>
      <c r="C31" s="2" t="s">
        <v>9</v>
      </c>
      <c r="D31" s="2" t="s">
        <v>103</v>
      </c>
      <c r="E31" s="6">
        <v>42034</v>
      </c>
      <c r="F31" s="6" t="s">
        <v>4</v>
      </c>
      <c r="G31" s="6">
        <v>42118</v>
      </c>
      <c r="H31" s="15">
        <v>42187</v>
      </c>
      <c r="I31" s="6">
        <v>42209</v>
      </c>
      <c r="J31" s="16">
        <v>5.833333333333333</v>
      </c>
    </row>
    <row r="32" spans="1:10" x14ac:dyDescent="0.2">
      <c r="A32" s="2">
        <f t="shared" si="0"/>
        <v>31</v>
      </c>
      <c r="B32" s="3" t="s">
        <v>29</v>
      </c>
      <c r="C32" s="2" t="s">
        <v>10</v>
      </c>
      <c r="D32" s="2" t="s">
        <v>25</v>
      </c>
      <c r="E32" s="6">
        <v>41927</v>
      </c>
      <c r="F32" s="6" t="s">
        <v>4</v>
      </c>
      <c r="G32" s="6">
        <v>41983</v>
      </c>
      <c r="H32" s="15">
        <v>42150</v>
      </c>
      <c r="I32" s="6">
        <v>42177</v>
      </c>
      <c r="J32" s="16">
        <v>8.3333333333333339</v>
      </c>
    </row>
    <row r="33" spans="1:10" x14ac:dyDescent="0.2">
      <c r="A33" s="2">
        <f t="shared" si="0"/>
        <v>32</v>
      </c>
      <c r="B33" s="3" t="s">
        <v>11</v>
      </c>
      <c r="C33" s="2" t="s">
        <v>12</v>
      </c>
      <c r="D33" s="2" t="s">
        <v>130</v>
      </c>
      <c r="E33" s="6">
        <v>41927</v>
      </c>
      <c r="F33" s="6" t="s">
        <v>4</v>
      </c>
      <c r="G33" s="6">
        <v>42030</v>
      </c>
      <c r="H33" s="15">
        <v>42150</v>
      </c>
      <c r="I33" s="6">
        <v>42177</v>
      </c>
      <c r="J33" s="16">
        <v>8.3333333333333339</v>
      </c>
    </row>
    <row r="34" spans="1:10" x14ac:dyDescent="0.2">
      <c r="A34" s="2">
        <f t="shared" si="0"/>
        <v>33</v>
      </c>
      <c r="B34" s="3" t="s">
        <v>11</v>
      </c>
      <c r="C34" s="2" t="s">
        <v>13</v>
      </c>
      <c r="D34" s="2" t="s">
        <v>130</v>
      </c>
      <c r="E34" s="6">
        <v>41927</v>
      </c>
      <c r="F34" s="6" t="s">
        <v>4</v>
      </c>
      <c r="G34" s="6">
        <v>42030</v>
      </c>
      <c r="H34" s="15">
        <v>42214</v>
      </c>
      <c r="I34" s="6">
        <v>42259</v>
      </c>
      <c r="J34" s="16">
        <v>11.066666666666666</v>
      </c>
    </row>
    <row r="35" spans="1:10" x14ac:dyDescent="0.2">
      <c r="A35" s="2">
        <f t="shared" si="0"/>
        <v>34</v>
      </c>
      <c r="B35" s="3" t="s">
        <v>11</v>
      </c>
      <c r="C35" s="2" t="s">
        <v>9</v>
      </c>
      <c r="D35" s="2" t="s">
        <v>130</v>
      </c>
      <c r="E35" s="6">
        <v>41927</v>
      </c>
      <c r="F35" s="6" t="s">
        <v>4</v>
      </c>
      <c r="G35" s="6">
        <v>42030</v>
      </c>
      <c r="H35" s="15">
        <v>42214</v>
      </c>
      <c r="I35" s="6">
        <v>42259</v>
      </c>
      <c r="J35" s="16">
        <v>11.066666666666666</v>
      </c>
    </row>
    <row r="36" spans="1:10" x14ac:dyDescent="0.2">
      <c r="A36" s="2">
        <f t="shared" si="0"/>
        <v>35</v>
      </c>
      <c r="B36" s="3" t="s">
        <v>14</v>
      </c>
      <c r="C36" s="2" t="s">
        <v>12</v>
      </c>
      <c r="D36" s="2" t="s">
        <v>7</v>
      </c>
      <c r="E36" s="6">
        <v>42034</v>
      </c>
      <c r="F36" s="6" t="s">
        <v>4</v>
      </c>
      <c r="G36" s="6">
        <v>42124</v>
      </c>
      <c r="H36" s="15">
        <v>42348</v>
      </c>
      <c r="I36" s="6">
        <v>42387</v>
      </c>
      <c r="J36" s="16">
        <v>11.766666666666667</v>
      </c>
    </row>
    <row r="37" spans="1:10" x14ac:dyDescent="0.2">
      <c r="A37" s="2">
        <f t="shared" si="0"/>
        <v>36</v>
      </c>
      <c r="B37" s="3" t="s">
        <v>14</v>
      </c>
      <c r="C37" s="2" t="s">
        <v>9</v>
      </c>
      <c r="D37" s="2" t="s">
        <v>7</v>
      </c>
      <c r="E37" s="6">
        <v>42034</v>
      </c>
      <c r="F37" s="6" t="s">
        <v>4</v>
      </c>
      <c r="G37" s="6">
        <v>42124</v>
      </c>
      <c r="H37" s="15">
        <v>42348</v>
      </c>
      <c r="I37" s="6">
        <v>42387</v>
      </c>
      <c r="J37" s="16">
        <v>11.766666666666667</v>
      </c>
    </row>
    <row r="38" spans="1:10" x14ac:dyDescent="0.2">
      <c r="A38" s="2">
        <f t="shared" si="0"/>
        <v>37</v>
      </c>
      <c r="B38" s="3" t="s">
        <v>116</v>
      </c>
      <c r="C38" s="2" t="s">
        <v>6</v>
      </c>
      <c r="D38" s="2" t="s">
        <v>114</v>
      </c>
      <c r="E38" s="6">
        <v>42034</v>
      </c>
      <c r="F38" s="6" t="s">
        <v>4</v>
      </c>
      <c r="G38" s="6">
        <v>42124</v>
      </c>
      <c r="H38" s="15">
        <v>42214</v>
      </c>
      <c r="I38" s="6">
        <v>42259</v>
      </c>
      <c r="J38" s="16">
        <v>7.5</v>
      </c>
    </row>
    <row r="39" spans="1:10" x14ac:dyDescent="0.2">
      <c r="A39" s="2">
        <f t="shared" si="0"/>
        <v>38</v>
      </c>
      <c r="B39" s="3" t="s">
        <v>116</v>
      </c>
      <c r="C39" s="2" t="s">
        <v>13</v>
      </c>
      <c r="D39" s="2" t="s">
        <v>114</v>
      </c>
      <c r="E39" s="6">
        <v>42034</v>
      </c>
      <c r="F39" s="6" t="s">
        <v>4</v>
      </c>
      <c r="G39" s="6">
        <v>42124</v>
      </c>
      <c r="H39" s="15">
        <v>42214</v>
      </c>
      <c r="I39" s="6">
        <v>42259</v>
      </c>
      <c r="J39" s="16">
        <v>7.5</v>
      </c>
    </row>
    <row r="40" spans="1:10" x14ac:dyDescent="0.2">
      <c r="A40" s="2">
        <f t="shared" si="0"/>
        <v>39</v>
      </c>
      <c r="B40" s="3" t="s">
        <v>116</v>
      </c>
      <c r="C40" s="2" t="s">
        <v>9</v>
      </c>
      <c r="D40" s="2" t="s">
        <v>114</v>
      </c>
      <c r="E40" s="6">
        <v>41927</v>
      </c>
      <c r="F40" s="6" t="s">
        <v>4</v>
      </c>
      <c r="G40" s="6">
        <v>41984</v>
      </c>
      <c r="H40" s="15">
        <v>42150</v>
      </c>
      <c r="I40" s="6">
        <v>42177</v>
      </c>
      <c r="J40" s="16">
        <v>8.3333333333333339</v>
      </c>
    </row>
    <row r="41" spans="1:10" x14ac:dyDescent="0.2">
      <c r="A41" s="2">
        <f t="shared" si="0"/>
        <v>40</v>
      </c>
      <c r="B41" s="3" t="s">
        <v>116</v>
      </c>
      <c r="C41" s="2" t="s">
        <v>10</v>
      </c>
      <c r="D41" s="2" t="s">
        <v>114</v>
      </c>
      <c r="E41" s="6">
        <v>41805</v>
      </c>
      <c r="F41" s="6" t="s">
        <v>4</v>
      </c>
      <c r="G41" s="6">
        <v>41877</v>
      </c>
      <c r="H41" s="15">
        <v>41954</v>
      </c>
      <c r="I41" s="6">
        <v>41981</v>
      </c>
      <c r="J41" s="16">
        <v>5.8666666666666663</v>
      </c>
    </row>
    <row r="42" spans="1:10" x14ac:dyDescent="0.2">
      <c r="A42" s="2">
        <f t="shared" si="0"/>
        <v>41</v>
      </c>
      <c r="B42" s="3" t="s">
        <v>129</v>
      </c>
      <c r="C42" s="2" t="s">
        <v>12</v>
      </c>
      <c r="D42" s="2" t="s">
        <v>7</v>
      </c>
      <c r="E42" s="6">
        <v>42149</v>
      </c>
      <c r="F42" s="6" t="s">
        <v>4</v>
      </c>
      <c r="G42" s="6">
        <v>42187</v>
      </c>
      <c r="H42" s="15">
        <v>42348</v>
      </c>
      <c r="I42" s="6">
        <v>42387</v>
      </c>
      <c r="J42" s="16">
        <v>7.9333333333333336</v>
      </c>
    </row>
    <row r="43" spans="1:10" x14ac:dyDescent="0.2">
      <c r="A43" s="2">
        <f t="shared" si="0"/>
        <v>42</v>
      </c>
      <c r="B43" s="3" t="s">
        <v>129</v>
      </c>
      <c r="C43" s="2" t="s">
        <v>9</v>
      </c>
      <c r="D43" s="2" t="s">
        <v>7</v>
      </c>
      <c r="E43" s="6">
        <v>41805</v>
      </c>
      <c r="F43" s="6" t="s">
        <v>4</v>
      </c>
      <c r="G43" s="6">
        <v>41877</v>
      </c>
      <c r="H43" s="15">
        <v>41984</v>
      </c>
      <c r="I43" s="6">
        <v>42020</v>
      </c>
      <c r="J43" s="16">
        <v>7.166666666666667</v>
      </c>
    </row>
    <row r="44" spans="1:10" x14ac:dyDescent="0.2">
      <c r="A44" s="2">
        <f t="shared" si="0"/>
        <v>43</v>
      </c>
      <c r="B44" s="3" t="s">
        <v>131</v>
      </c>
      <c r="C44" s="2" t="s">
        <v>12</v>
      </c>
      <c r="D44" s="2" t="s">
        <v>7</v>
      </c>
      <c r="E44" s="6">
        <v>42034</v>
      </c>
      <c r="F44" s="6" t="s">
        <v>4</v>
      </c>
      <c r="G44" s="6">
        <v>42115</v>
      </c>
      <c r="H44" s="15">
        <v>42264</v>
      </c>
      <c r="I44" s="6">
        <v>42289</v>
      </c>
      <c r="J44" s="16">
        <v>8.5</v>
      </c>
    </row>
    <row r="45" spans="1:10" x14ac:dyDescent="0.2">
      <c r="A45" s="2">
        <f t="shared" si="0"/>
        <v>44</v>
      </c>
      <c r="B45" s="3" t="s">
        <v>131</v>
      </c>
      <c r="C45" s="2" t="s">
        <v>9</v>
      </c>
      <c r="D45" s="2" t="s">
        <v>7</v>
      </c>
      <c r="E45" s="6">
        <v>41927</v>
      </c>
      <c r="F45" s="6" t="s">
        <v>4</v>
      </c>
      <c r="G45" s="6">
        <v>41992</v>
      </c>
      <c r="H45" s="15">
        <v>42150</v>
      </c>
      <c r="I45" s="6">
        <v>42177</v>
      </c>
      <c r="J45" s="16">
        <v>8.3333333333333339</v>
      </c>
    </row>
    <row r="46" spans="1:10" x14ac:dyDescent="0.2">
      <c r="A46" s="2">
        <f t="shared" si="0"/>
        <v>45</v>
      </c>
      <c r="B46" s="3" t="s">
        <v>15</v>
      </c>
      <c r="C46" s="2" t="s">
        <v>12</v>
      </c>
      <c r="D46" s="2" t="s">
        <v>7</v>
      </c>
      <c r="E46" s="6" t="s">
        <v>16</v>
      </c>
      <c r="F46" s="6" t="s">
        <v>4</v>
      </c>
      <c r="G46" s="6" t="s">
        <v>17</v>
      </c>
      <c r="H46" s="15">
        <v>42579</v>
      </c>
      <c r="I46" s="6">
        <v>42606</v>
      </c>
      <c r="J46" s="16" t="s">
        <v>8</v>
      </c>
    </row>
    <row r="47" spans="1:10" x14ac:dyDescent="0.2">
      <c r="A47" s="2">
        <f t="shared" si="0"/>
        <v>46</v>
      </c>
      <c r="B47" s="3" t="s">
        <v>15</v>
      </c>
      <c r="C47" s="2" t="s">
        <v>9</v>
      </c>
      <c r="D47" s="2" t="s">
        <v>7</v>
      </c>
      <c r="E47" s="6" t="s">
        <v>16</v>
      </c>
      <c r="F47" s="6" t="s">
        <v>4</v>
      </c>
      <c r="G47" s="6" t="s">
        <v>17</v>
      </c>
      <c r="H47" s="15">
        <v>42521</v>
      </c>
      <c r="I47" s="6">
        <v>42559</v>
      </c>
      <c r="J47" s="16" t="s">
        <v>8</v>
      </c>
    </row>
    <row r="48" spans="1:10" x14ac:dyDescent="0.2">
      <c r="A48" s="2">
        <f t="shared" si="0"/>
        <v>47</v>
      </c>
      <c r="B48" s="3" t="s">
        <v>132</v>
      </c>
      <c r="C48" s="2" t="s">
        <v>12</v>
      </c>
      <c r="D48" s="2" t="s">
        <v>7</v>
      </c>
      <c r="E48" s="6">
        <v>41866</v>
      </c>
      <c r="F48" s="6" t="s">
        <v>4</v>
      </c>
      <c r="G48" s="6">
        <v>41954</v>
      </c>
      <c r="H48" s="15">
        <v>42348</v>
      </c>
      <c r="I48" s="6">
        <v>42387</v>
      </c>
      <c r="J48" s="16">
        <v>17.366666666666667</v>
      </c>
    </row>
    <row r="49" spans="1:10" x14ac:dyDescent="0.2">
      <c r="A49" s="2">
        <f t="shared" si="0"/>
        <v>48</v>
      </c>
      <c r="B49" s="3" t="s">
        <v>132</v>
      </c>
      <c r="C49" s="2" t="s">
        <v>9</v>
      </c>
      <c r="D49" s="2" t="s">
        <v>7</v>
      </c>
      <c r="E49" s="6">
        <v>41866</v>
      </c>
      <c r="F49" s="6" t="s">
        <v>4</v>
      </c>
      <c r="G49" s="6">
        <v>41955</v>
      </c>
      <c r="H49" s="15">
        <v>42333</v>
      </c>
      <c r="I49" s="6">
        <v>42362</v>
      </c>
      <c r="J49" s="16">
        <v>16.533333333333335</v>
      </c>
    </row>
    <row r="50" spans="1:10" x14ac:dyDescent="0.2">
      <c r="A50" s="2">
        <f t="shared" si="0"/>
        <v>49</v>
      </c>
      <c r="B50" s="3" t="s">
        <v>70</v>
      </c>
      <c r="C50" s="2" t="s">
        <v>6</v>
      </c>
      <c r="D50" s="2" t="s">
        <v>68</v>
      </c>
      <c r="E50" s="6">
        <v>42262</v>
      </c>
      <c r="F50" s="6" t="s">
        <v>4</v>
      </c>
      <c r="G50" s="6">
        <v>42321</v>
      </c>
      <c r="H50" s="15">
        <v>42475</v>
      </c>
      <c r="I50" s="6">
        <v>42514</v>
      </c>
      <c r="J50" s="16">
        <v>8.4</v>
      </c>
    </row>
    <row r="51" spans="1:10" x14ac:dyDescent="0.2">
      <c r="A51" s="2">
        <f t="shared" si="0"/>
        <v>50</v>
      </c>
      <c r="B51" s="3" t="s">
        <v>105</v>
      </c>
      <c r="C51" s="2" t="s">
        <v>6</v>
      </c>
      <c r="D51" s="2" t="s">
        <v>103</v>
      </c>
      <c r="E51" s="6">
        <v>42262</v>
      </c>
      <c r="F51" s="6" t="s">
        <v>4</v>
      </c>
      <c r="G51" s="6">
        <v>42326</v>
      </c>
      <c r="H51" s="15">
        <v>42475</v>
      </c>
      <c r="I51" s="6">
        <v>42514</v>
      </c>
      <c r="J51" s="16">
        <v>8.4</v>
      </c>
    </row>
    <row r="52" spans="1:10" x14ac:dyDescent="0.2">
      <c r="A52" s="2">
        <f t="shared" si="0"/>
        <v>51</v>
      </c>
      <c r="B52" s="3" t="s">
        <v>105</v>
      </c>
      <c r="C52" s="2" t="s">
        <v>9</v>
      </c>
      <c r="D52" s="2" t="s">
        <v>103</v>
      </c>
      <c r="E52" s="6">
        <v>42062</v>
      </c>
      <c r="F52" s="6" t="s">
        <v>4</v>
      </c>
      <c r="G52" s="6">
        <v>42124</v>
      </c>
      <c r="H52" s="15">
        <v>42264</v>
      </c>
      <c r="I52" s="6">
        <v>42289</v>
      </c>
      <c r="J52" s="16">
        <v>7.5666666666666664</v>
      </c>
    </row>
    <row r="53" spans="1:10" x14ac:dyDescent="0.2">
      <c r="A53" s="2">
        <f t="shared" si="0"/>
        <v>52</v>
      </c>
      <c r="B53" s="3" t="s">
        <v>105</v>
      </c>
      <c r="C53" s="2" t="s">
        <v>10</v>
      </c>
      <c r="D53" s="2" t="s">
        <v>103</v>
      </c>
      <c r="E53" s="6">
        <v>41866</v>
      </c>
      <c r="F53" s="6" t="s">
        <v>4</v>
      </c>
      <c r="G53" s="6">
        <v>41936</v>
      </c>
      <c r="H53" s="15">
        <v>42187</v>
      </c>
      <c r="I53" s="6">
        <v>42209</v>
      </c>
      <c r="J53" s="16">
        <v>11.433333333333334</v>
      </c>
    </row>
    <row r="54" spans="1:10" x14ac:dyDescent="0.2">
      <c r="A54" s="2">
        <f t="shared" si="0"/>
        <v>53</v>
      </c>
      <c r="B54" s="3" t="s">
        <v>18</v>
      </c>
      <c r="C54" s="2" t="s">
        <v>12</v>
      </c>
      <c r="D54" s="2" t="s">
        <v>7</v>
      </c>
      <c r="E54" s="6">
        <v>42292</v>
      </c>
      <c r="F54" s="6" t="s">
        <v>4</v>
      </c>
      <c r="G54" s="6">
        <v>42333</v>
      </c>
      <c r="H54" s="15">
        <v>42474</v>
      </c>
      <c r="I54" s="6">
        <v>42514</v>
      </c>
      <c r="J54" s="16">
        <v>7.4</v>
      </c>
    </row>
    <row r="55" spans="1:10" x14ac:dyDescent="0.2">
      <c r="A55" s="2">
        <f t="shared" si="0"/>
        <v>54</v>
      </c>
      <c r="B55" s="3" t="s">
        <v>42</v>
      </c>
      <c r="C55" s="2" t="s">
        <v>12</v>
      </c>
      <c r="D55" s="2" t="s">
        <v>43</v>
      </c>
      <c r="E55" s="6">
        <v>41866</v>
      </c>
      <c r="F55" s="6" t="s">
        <v>4</v>
      </c>
      <c r="G55" s="6">
        <v>41954</v>
      </c>
      <c r="H55" s="15">
        <v>42187</v>
      </c>
      <c r="I55" s="6">
        <v>42209</v>
      </c>
      <c r="J55" s="16">
        <v>11.433333333333334</v>
      </c>
    </row>
    <row r="56" spans="1:10" x14ac:dyDescent="0.2">
      <c r="A56" s="2">
        <f t="shared" si="0"/>
        <v>55</v>
      </c>
      <c r="B56" s="3" t="s">
        <v>42</v>
      </c>
      <c r="C56" s="2" t="s">
        <v>9</v>
      </c>
      <c r="D56" s="2" t="s">
        <v>43</v>
      </c>
      <c r="E56" s="6">
        <v>41774</v>
      </c>
      <c r="F56" s="6" t="s">
        <v>4</v>
      </c>
      <c r="G56" s="6">
        <v>41877</v>
      </c>
      <c r="H56" s="15">
        <v>41955</v>
      </c>
      <c r="I56" s="6">
        <v>41981</v>
      </c>
      <c r="J56" s="16">
        <v>6.9</v>
      </c>
    </row>
    <row r="57" spans="1:10" x14ac:dyDescent="0.2">
      <c r="A57" s="2">
        <f t="shared" si="0"/>
        <v>56</v>
      </c>
      <c r="B57" s="3" t="s">
        <v>71</v>
      </c>
      <c r="C57" s="2" t="s">
        <v>6</v>
      </c>
      <c r="D57" s="2" t="s">
        <v>68</v>
      </c>
      <c r="E57" s="6">
        <v>41927</v>
      </c>
      <c r="F57" s="6" t="s">
        <v>4</v>
      </c>
      <c r="G57" s="6">
        <v>41978</v>
      </c>
      <c r="H57" s="15">
        <v>42111</v>
      </c>
      <c r="I57" s="6">
        <v>42144</v>
      </c>
      <c r="J57" s="16">
        <v>7.2333333333333334</v>
      </c>
    </row>
    <row r="58" spans="1:10" x14ac:dyDescent="0.2">
      <c r="A58" s="2">
        <f t="shared" si="0"/>
        <v>57</v>
      </c>
      <c r="B58" s="3" t="s">
        <v>44</v>
      </c>
      <c r="C58" s="2" t="s">
        <v>6</v>
      </c>
      <c r="D58" s="2" t="s">
        <v>43</v>
      </c>
      <c r="E58" s="6" t="s">
        <v>16</v>
      </c>
      <c r="F58" s="6" t="s">
        <v>4</v>
      </c>
      <c r="G58" s="6" t="s">
        <v>17</v>
      </c>
      <c r="H58" s="15">
        <v>42579</v>
      </c>
      <c r="I58" s="6">
        <v>42606</v>
      </c>
      <c r="J58" s="16" t="s">
        <v>8</v>
      </c>
    </row>
    <row r="59" spans="1:10" x14ac:dyDescent="0.2">
      <c r="A59" s="2">
        <f t="shared" si="0"/>
        <v>58</v>
      </c>
      <c r="B59" s="3" t="s">
        <v>44</v>
      </c>
      <c r="C59" s="2" t="s">
        <v>9</v>
      </c>
      <c r="D59" s="2" t="s">
        <v>43</v>
      </c>
      <c r="E59" s="6">
        <v>41927</v>
      </c>
      <c r="F59" s="6" t="s">
        <v>4</v>
      </c>
      <c r="G59" s="6">
        <v>41985</v>
      </c>
      <c r="H59" s="15">
        <v>42150</v>
      </c>
      <c r="I59" s="6">
        <v>42177</v>
      </c>
      <c r="J59" s="16">
        <v>8.3333333333333339</v>
      </c>
    </row>
    <row r="60" spans="1:10" x14ac:dyDescent="0.2">
      <c r="A60" s="2">
        <f t="shared" si="0"/>
        <v>59</v>
      </c>
      <c r="B60" s="3" t="s">
        <v>44</v>
      </c>
      <c r="C60" s="2" t="s">
        <v>10</v>
      </c>
      <c r="D60" s="2" t="s">
        <v>43</v>
      </c>
      <c r="E60" s="6">
        <v>42292</v>
      </c>
      <c r="F60" s="6" t="s">
        <v>4</v>
      </c>
      <c r="G60" s="6">
        <v>42333</v>
      </c>
      <c r="H60" s="15">
        <v>42348</v>
      </c>
      <c r="I60" s="6">
        <v>42387</v>
      </c>
      <c r="J60" s="16">
        <v>3.1666666666666665</v>
      </c>
    </row>
    <row r="61" spans="1:10" x14ac:dyDescent="0.2">
      <c r="A61" s="2">
        <f t="shared" si="0"/>
        <v>60</v>
      </c>
      <c r="B61" s="3" t="s">
        <v>72</v>
      </c>
      <c r="C61" s="2" t="s">
        <v>6</v>
      </c>
      <c r="D61" s="2" t="s">
        <v>68</v>
      </c>
      <c r="E61" s="6">
        <v>41805</v>
      </c>
      <c r="F61" s="6" t="s">
        <v>4</v>
      </c>
      <c r="G61" s="6">
        <v>41877</v>
      </c>
      <c r="H61" s="15">
        <v>41954</v>
      </c>
      <c r="I61" s="6">
        <v>41981</v>
      </c>
      <c r="J61" s="16">
        <v>5.8666666666666663</v>
      </c>
    </row>
    <row r="62" spans="1:10" x14ac:dyDescent="0.2">
      <c r="A62" s="2">
        <f t="shared" si="0"/>
        <v>61</v>
      </c>
      <c r="B62" s="3" t="s">
        <v>89</v>
      </c>
      <c r="C62" s="2" t="s">
        <v>12</v>
      </c>
      <c r="D62" s="2" t="s">
        <v>88</v>
      </c>
      <c r="E62" s="6">
        <v>42034</v>
      </c>
      <c r="F62" s="6" t="s">
        <v>4</v>
      </c>
      <c r="G62" s="6">
        <v>42118</v>
      </c>
      <c r="H62" s="15">
        <v>42333</v>
      </c>
      <c r="I62" s="6">
        <v>42362</v>
      </c>
      <c r="J62" s="16">
        <v>10.933333333333334</v>
      </c>
    </row>
    <row r="63" spans="1:10" x14ac:dyDescent="0.2">
      <c r="A63" s="2">
        <f t="shared" si="0"/>
        <v>62</v>
      </c>
      <c r="B63" s="3" t="s">
        <v>89</v>
      </c>
      <c r="C63" s="2" t="s">
        <v>9</v>
      </c>
      <c r="D63" s="2" t="s">
        <v>88</v>
      </c>
      <c r="E63" s="6">
        <v>41927</v>
      </c>
      <c r="F63" s="6" t="s">
        <v>4</v>
      </c>
      <c r="G63" s="6">
        <v>41985</v>
      </c>
      <c r="H63" s="15">
        <v>42333</v>
      </c>
      <c r="I63" s="6">
        <v>42362</v>
      </c>
      <c r="J63" s="16">
        <v>14.5</v>
      </c>
    </row>
    <row r="64" spans="1:10" x14ac:dyDescent="0.2">
      <c r="A64" s="2">
        <f t="shared" si="0"/>
        <v>63</v>
      </c>
      <c r="B64" s="3" t="s">
        <v>73</v>
      </c>
      <c r="C64" s="2" t="s">
        <v>6</v>
      </c>
      <c r="D64" s="2" t="s">
        <v>68</v>
      </c>
      <c r="E64" s="6">
        <v>42034</v>
      </c>
      <c r="F64" s="6" t="s">
        <v>4</v>
      </c>
      <c r="G64" s="6">
        <v>42118</v>
      </c>
      <c r="H64" s="15">
        <v>42279</v>
      </c>
      <c r="I64" s="6">
        <v>42297</v>
      </c>
      <c r="J64" s="16">
        <v>8.7666666666666675</v>
      </c>
    </row>
    <row r="65" spans="1:10" x14ac:dyDescent="0.2">
      <c r="A65" s="2">
        <f t="shared" si="0"/>
        <v>64</v>
      </c>
      <c r="B65" s="3" t="s">
        <v>73</v>
      </c>
      <c r="C65" s="2" t="s">
        <v>10</v>
      </c>
      <c r="D65" s="2" t="s">
        <v>68</v>
      </c>
      <c r="E65" s="6">
        <v>42114</v>
      </c>
      <c r="F65" s="6" t="s">
        <v>4</v>
      </c>
      <c r="G65" s="6">
        <v>42195</v>
      </c>
      <c r="H65" s="15">
        <v>42300</v>
      </c>
      <c r="I65" s="6">
        <v>42321</v>
      </c>
      <c r="J65" s="16">
        <v>6.9</v>
      </c>
    </row>
    <row r="66" spans="1:10" x14ac:dyDescent="0.2">
      <c r="A66" s="2">
        <f t="shared" si="0"/>
        <v>65</v>
      </c>
      <c r="B66" s="3" t="s">
        <v>74</v>
      </c>
      <c r="C66" s="2" t="s">
        <v>6</v>
      </c>
      <c r="D66" s="2" t="s">
        <v>68</v>
      </c>
      <c r="E66" s="6">
        <v>42415</v>
      </c>
      <c r="F66" s="2" t="s">
        <v>4</v>
      </c>
      <c r="G66" s="6">
        <v>42453</v>
      </c>
      <c r="H66" s="15">
        <v>42620</v>
      </c>
      <c r="I66" s="6">
        <v>42649</v>
      </c>
      <c r="J66" s="16">
        <v>7.8</v>
      </c>
    </row>
    <row r="67" spans="1:10" x14ac:dyDescent="0.2">
      <c r="A67" s="2">
        <f t="shared" si="0"/>
        <v>66</v>
      </c>
      <c r="B67" s="3" t="s">
        <v>90</v>
      </c>
      <c r="C67" s="2" t="s">
        <v>6</v>
      </c>
      <c r="D67" s="2" t="s">
        <v>88</v>
      </c>
      <c r="E67" s="6">
        <v>42262</v>
      </c>
      <c r="F67" s="6" t="s">
        <v>4</v>
      </c>
      <c r="G67" s="6">
        <v>42348</v>
      </c>
      <c r="H67" s="15"/>
      <c r="I67" s="6" t="s">
        <v>8</v>
      </c>
      <c r="J67" s="16" t="s">
        <v>8</v>
      </c>
    </row>
    <row r="68" spans="1:10" x14ac:dyDescent="0.2">
      <c r="A68" s="2">
        <f t="shared" ref="A68:A131" si="1">A67+1</f>
        <v>67</v>
      </c>
      <c r="B68" s="3" t="s">
        <v>90</v>
      </c>
      <c r="C68" s="2" t="s">
        <v>10</v>
      </c>
      <c r="D68" s="2" t="s">
        <v>88</v>
      </c>
      <c r="E68" s="6">
        <v>42262</v>
      </c>
      <c r="F68" s="6" t="s">
        <v>4</v>
      </c>
      <c r="G68" s="6">
        <v>42348</v>
      </c>
      <c r="H68" s="15" t="s">
        <v>8</v>
      </c>
      <c r="I68" s="6" t="s">
        <v>8</v>
      </c>
      <c r="J68" s="16" t="s">
        <v>8</v>
      </c>
    </row>
    <row r="69" spans="1:10" x14ac:dyDescent="0.2">
      <c r="A69" s="2">
        <f t="shared" si="1"/>
        <v>68</v>
      </c>
      <c r="B69" s="3" t="s">
        <v>75</v>
      </c>
      <c r="C69" s="2" t="s">
        <v>6</v>
      </c>
      <c r="D69" s="2" t="s">
        <v>68</v>
      </c>
      <c r="E69" s="6" t="s">
        <v>16</v>
      </c>
      <c r="F69" s="6" t="s">
        <v>4</v>
      </c>
      <c r="G69" s="6" t="s">
        <v>17</v>
      </c>
      <c r="H69" s="15">
        <v>42682</v>
      </c>
      <c r="I69" s="6">
        <v>42711</v>
      </c>
      <c r="J69" s="16" t="s">
        <v>8</v>
      </c>
    </row>
    <row r="70" spans="1:10" x14ac:dyDescent="0.2">
      <c r="A70" s="2">
        <f t="shared" si="1"/>
        <v>69</v>
      </c>
      <c r="B70" s="3" t="s">
        <v>75</v>
      </c>
      <c r="C70" s="2" t="s">
        <v>9</v>
      </c>
      <c r="D70" s="2" t="s">
        <v>68</v>
      </c>
      <c r="E70" s="6">
        <v>42415</v>
      </c>
      <c r="F70" s="6" t="s">
        <v>4</v>
      </c>
      <c r="G70" s="6">
        <v>42475</v>
      </c>
      <c r="H70" s="15">
        <v>42649</v>
      </c>
      <c r="I70" s="6">
        <v>42688</v>
      </c>
      <c r="J70" s="16">
        <v>9.1</v>
      </c>
    </row>
    <row r="71" spans="1:10" x14ac:dyDescent="0.2">
      <c r="A71" s="2">
        <f t="shared" si="1"/>
        <v>70</v>
      </c>
      <c r="B71" s="3" t="s">
        <v>75</v>
      </c>
      <c r="C71" s="2" t="s">
        <v>10</v>
      </c>
      <c r="D71" s="2" t="s">
        <v>68</v>
      </c>
      <c r="E71" s="6">
        <v>42114</v>
      </c>
      <c r="F71" s="6" t="s">
        <v>4</v>
      </c>
      <c r="G71" s="6">
        <v>42187</v>
      </c>
      <c r="H71" s="15">
        <v>42300</v>
      </c>
      <c r="I71" s="6">
        <v>42321</v>
      </c>
      <c r="J71" s="16">
        <v>6.9</v>
      </c>
    </row>
    <row r="72" spans="1:10" x14ac:dyDescent="0.2">
      <c r="A72" s="2">
        <f t="shared" si="1"/>
        <v>71</v>
      </c>
      <c r="B72" s="3" t="s">
        <v>91</v>
      </c>
      <c r="C72" s="2" t="s">
        <v>6</v>
      </c>
      <c r="D72" s="2" t="s">
        <v>88</v>
      </c>
      <c r="E72" s="6" t="s">
        <v>92</v>
      </c>
      <c r="F72" s="6" t="s">
        <v>4</v>
      </c>
      <c r="G72" s="6" t="s">
        <v>17</v>
      </c>
      <c r="H72" s="15">
        <v>42151</v>
      </c>
      <c r="I72" s="6">
        <v>42185</v>
      </c>
      <c r="J72" s="16" t="s">
        <v>8</v>
      </c>
    </row>
    <row r="73" spans="1:10" x14ac:dyDescent="0.2">
      <c r="A73" s="2">
        <f t="shared" si="1"/>
        <v>72</v>
      </c>
      <c r="B73" s="3" t="s">
        <v>91</v>
      </c>
      <c r="C73" s="2" t="s">
        <v>9</v>
      </c>
      <c r="D73" s="2" t="s">
        <v>88</v>
      </c>
      <c r="E73" s="6">
        <v>41927</v>
      </c>
      <c r="F73" s="6" t="s">
        <v>4</v>
      </c>
      <c r="G73" s="6">
        <v>41983</v>
      </c>
      <c r="H73" s="15">
        <v>42111</v>
      </c>
      <c r="I73" s="6">
        <v>42144</v>
      </c>
      <c r="J73" s="16">
        <v>7.2333333333333334</v>
      </c>
    </row>
    <row r="74" spans="1:10" x14ac:dyDescent="0.2">
      <c r="A74" s="2">
        <f t="shared" si="1"/>
        <v>73</v>
      </c>
      <c r="B74" s="3" t="s">
        <v>91</v>
      </c>
      <c r="C74" s="2" t="s">
        <v>10</v>
      </c>
      <c r="D74" s="2" t="s">
        <v>88</v>
      </c>
      <c r="E74" s="6" t="s">
        <v>92</v>
      </c>
      <c r="F74" s="6" t="s">
        <v>4</v>
      </c>
      <c r="G74" s="6" t="s">
        <v>17</v>
      </c>
      <c r="H74" s="15">
        <v>42151</v>
      </c>
      <c r="I74" s="6">
        <v>42185</v>
      </c>
      <c r="J74" s="16" t="s">
        <v>8</v>
      </c>
    </row>
    <row r="75" spans="1:10" x14ac:dyDescent="0.2">
      <c r="A75" s="2">
        <f t="shared" si="1"/>
        <v>74</v>
      </c>
      <c r="B75" s="3" t="s">
        <v>49</v>
      </c>
      <c r="C75" s="2" t="s">
        <v>12</v>
      </c>
      <c r="D75" s="2" t="s">
        <v>50</v>
      </c>
      <c r="E75" s="6">
        <v>41927</v>
      </c>
      <c r="F75" s="6" t="s">
        <v>4</v>
      </c>
      <c r="G75" s="6">
        <v>41984</v>
      </c>
      <c r="H75" s="15">
        <v>42150</v>
      </c>
      <c r="I75" s="6">
        <v>42177</v>
      </c>
      <c r="J75" s="16">
        <v>8.3333333333333339</v>
      </c>
    </row>
    <row r="76" spans="1:10" x14ac:dyDescent="0.2">
      <c r="A76" s="2">
        <f t="shared" si="1"/>
        <v>75</v>
      </c>
      <c r="B76" s="3" t="s">
        <v>49</v>
      </c>
      <c r="C76" s="2" t="s">
        <v>13</v>
      </c>
      <c r="D76" s="2" t="s">
        <v>50</v>
      </c>
      <c r="E76" s="6">
        <v>41927</v>
      </c>
      <c r="F76" s="6" t="s">
        <v>4</v>
      </c>
      <c r="G76" s="6">
        <v>41984</v>
      </c>
      <c r="H76" s="15">
        <v>42123</v>
      </c>
      <c r="I76" s="6">
        <v>42163</v>
      </c>
      <c r="J76" s="16">
        <v>7.8666666666666663</v>
      </c>
    </row>
    <row r="77" spans="1:10" x14ac:dyDescent="0.2">
      <c r="A77" s="2">
        <f t="shared" si="1"/>
        <v>76</v>
      </c>
      <c r="B77" s="3" t="s">
        <v>49</v>
      </c>
      <c r="C77" s="2" t="s">
        <v>9</v>
      </c>
      <c r="D77" s="2" t="s">
        <v>50</v>
      </c>
      <c r="E77" s="6">
        <v>41805</v>
      </c>
      <c r="F77" s="6" t="s">
        <v>4</v>
      </c>
      <c r="G77" s="6">
        <v>41878</v>
      </c>
      <c r="H77" s="15">
        <v>42123</v>
      </c>
      <c r="I77" s="6">
        <v>42163</v>
      </c>
      <c r="J77" s="16">
        <v>11.933333333333334</v>
      </c>
    </row>
    <row r="78" spans="1:10" x14ac:dyDescent="0.2">
      <c r="A78" s="2">
        <f t="shared" si="1"/>
        <v>77</v>
      </c>
      <c r="B78" s="3" t="s">
        <v>117</v>
      </c>
      <c r="C78" s="2" t="s">
        <v>10</v>
      </c>
      <c r="D78" s="2" t="s">
        <v>114</v>
      </c>
      <c r="E78" s="6">
        <v>42062</v>
      </c>
      <c r="F78" s="6" t="s">
        <v>4</v>
      </c>
      <c r="G78" s="6">
        <v>42124</v>
      </c>
      <c r="H78" s="15">
        <v>42150</v>
      </c>
      <c r="I78" s="6">
        <v>42177</v>
      </c>
      <c r="J78" s="16">
        <v>3.8333333333333335</v>
      </c>
    </row>
    <row r="79" spans="1:10" x14ac:dyDescent="0.2">
      <c r="A79" s="2">
        <f t="shared" si="1"/>
        <v>78</v>
      </c>
      <c r="B79" s="3" t="s">
        <v>19</v>
      </c>
      <c r="C79" s="2" t="s">
        <v>10</v>
      </c>
      <c r="D79" s="2" t="s">
        <v>7</v>
      </c>
      <c r="E79" s="6">
        <v>42114</v>
      </c>
      <c r="F79" s="6" t="s">
        <v>4</v>
      </c>
      <c r="G79" s="6">
        <v>42181</v>
      </c>
      <c r="H79" s="15">
        <v>42300</v>
      </c>
      <c r="I79" s="6">
        <v>42321</v>
      </c>
      <c r="J79" s="16">
        <v>6.9</v>
      </c>
    </row>
    <row r="80" spans="1:10" x14ac:dyDescent="0.2">
      <c r="A80" s="2">
        <f t="shared" si="1"/>
        <v>79</v>
      </c>
      <c r="B80" s="3" t="s">
        <v>133</v>
      </c>
      <c r="C80" s="2" t="s">
        <v>6</v>
      </c>
      <c r="D80" s="2" t="s">
        <v>130</v>
      </c>
      <c r="E80" s="6">
        <v>41866</v>
      </c>
      <c r="F80" s="6" t="s">
        <v>4</v>
      </c>
      <c r="G80" s="6">
        <v>41929</v>
      </c>
      <c r="H80" s="15">
        <v>42123</v>
      </c>
      <c r="I80" s="6">
        <v>42163</v>
      </c>
      <c r="J80" s="16">
        <v>9.9</v>
      </c>
    </row>
    <row r="81" spans="1:10" x14ac:dyDescent="0.2">
      <c r="A81" s="2">
        <f t="shared" si="1"/>
        <v>80</v>
      </c>
      <c r="B81" s="3" t="s">
        <v>133</v>
      </c>
      <c r="C81" s="2" t="s">
        <v>9</v>
      </c>
      <c r="D81" s="2" t="s">
        <v>130</v>
      </c>
      <c r="E81" s="6">
        <v>42200</v>
      </c>
      <c r="F81" s="6" t="s">
        <v>4</v>
      </c>
      <c r="G81" s="6">
        <v>42262</v>
      </c>
      <c r="H81" s="15">
        <v>42426</v>
      </c>
      <c r="I81" s="6">
        <v>42453</v>
      </c>
      <c r="J81" s="16">
        <v>8.4333333333333336</v>
      </c>
    </row>
    <row r="82" spans="1:10" x14ac:dyDescent="0.2">
      <c r="A82" s="2">
        <f t="shared" si="1"/>
        <v>81</v>
      </c>
      <c r="B82" s="3" t="s">
        <v>133</v>
      </c>
      <c r="C82" s="2" t="s">
        <v>10</v>
      </c>
      <c r="D82" s="2" t="s">
        <v>130</v>
      </c>
      <c r="E82" s="6">
        <v>42034</v>
      </c>
      <c r="F82" s="6" t="s">
        <v>4</v>
      </c>
      <c r="G82" s="6">
        <v>42124</v>
      </c>
      <c r="H82" s="15">
        <v>42300</v>
      </c>
      <c r="I82" s="6">
        <v>42321</v>
      </c>
      <c r="J82" s="16">
        <v>9.5666666666666664</v>
      </c>
    </row>
    <row r="83" spans="1:10" x14ac:dyDescent="0.2">
      <c r="A83" s="2">
        <f t="shared" si="1"/>
        <v>82</v>
      </c>
      <c r="B83" s="3" t="s">
        <v>30</v>
      </c>
      <c r="C83" s="2" t="s">
        <v>6</v>
      </c>
      <c r="D83" s="2" t="s">
        <v>25</v>
      </c>
      <c r="E83" s="6">
        <v>42114</v>
      </c>
      <c r="F83" s="6" t="s">
        <v>4</v>
      </c>
      <c r="G83" s="6">
        <v>42181</v>
      </c>
      <c r="H83" s="15">
        <v>42475</v>
      </c>
      <c r="I83" s="6">
        <v>42514</v>
      </c>
      <c r="J83" s="16">
        <v>13.333333333333334</v>
      </c>
    </row>
    <row r="84" spans="1:10" x14ac:dyDescent="0.2">
      <c r="A84" s="2">
        <f t="shared" si="1"/>
        <v>83</v>
      </c>
      <c r="B84" s="3" t="s">
        <v>30</v>
      </c>
      <c r="C84" s="2" t="s">
        <v>10</v>
      </c>
      <c r="D84" s="2" t="s">
        <v>25</v>
      </c>
      <c r="E84" s="6">
        <v>42200</v>
      </c>
      <c r="F84" s="6" t="s">
        <v>4</v>
      </c>
      <c r="G84" s="6">
        <v>42262</v>
      </c>
      <c r="H84" s="15">
        <v>42579</v>
      </c>
      <c r="I84" s="6">
        <v>42606</v>
      </c>
      <c r="J84" s="16">
        <v>13.533333333333333</v>
      </c>
    </row>
    <row r="85" spans="1:10" x14ac:dyDescent="0.2">
      <c r="A85" s="2">
        <f t="shared" si="1"/>
        <v>84</v>
      </c>
      <c r="B85" s="3" t="s">
        <v>45</v>
      </c>
      <c r="C85" s="2" t="s">
        <v>12</v>
      </c>
      <c r="D85" s="2" t="s">
        <v>43</v>
      </c>
      <c r="E85" s="6">
        <v>41927</v>
      </c>
      <c r="F85" s="6" t="s">
        <v>4</v>
      </c>
      <c r="G85" s="6">
        <v>41984</v>
      </c>
      <c r="H85" s="15">
        <v>42150</v>
      </c>
      <c r="I85" s="6">
        <v>42177</v>
      </c>
      <c r="J85" s="16">
        <v>8.3333333333333339</v>
      </c>
    </row>
    <row r="86" spans="1:10" x14ac:dyDescent="0.2">
      <c r="A86" s="2">
        <f t="shared" si="1"/>
        <v>85</v>
      </c>
      <c r="B86" s="3" t="s">
        <v>45</v>
      </c>
      <c r="C86" s="2" t="s">
        <v>9</v>
      </c>
      <c r="D86" s="2" t="s">
        <v>43</v>
      </c>
      <c r="E86" s="6">
        <v>41866</v>
      </c>
      <c r="F86" s="6" t="s">
        <v>4</v>
      </c>
      <c r="G86" s="6">
        <v>41954</v>
      </c>
      <c r="H86" s="15">
        <v>42062</v>
      </c>
      <c r="I86" s="6">
        <v>42091</v>
      </c>
      <c r="J86" s="16">
        <v>7.5</v>
      </c>
    </row>
    <row r="87" spans="1:10" x14ac:dyDescent="0.2">
      <c r="A87" s="2">
        <f t="shared" si="1"/>
        <v>86</v>
      </c>
      <c r="B87" s="3" t="s">
        <v>76</v>
      </c>
      <c r="C87" s="2" t="s">
        <v>6</v>
      </c>
      <c r="D87" s="2" t="s">
        <v>68</v>
      </c>
      <c r="E87" s="6" t="s">
        <v>16</v>
      </c>
      <c r="F87" s="6" t="s">
        <v>4</v>
      </c>
      <c r="G87" s="6" t="s">
        <v>17</v>
      </c>
      <c r="H87" s="15">
        <v>42579</v>
      </c>
      <c r="I87" s="6">
        <v>42606</v>
      </c>
      <c r="J87" s="16" t="s">
        <v>8</v>
      </c>
    </row>
    <row r="88" spans="1:10" x14ac:dyDescent="0.2">
      <c r="A88" s="2">
        <f t="shared" si="1"/>
        <v>87</v>
      </c>
      <c r="B88" s="3" t="s">
        <v>76</v>
      </c>
      <c r="C88" s="2" t="s">
        <v>9</v>
      </c>
      <c r="D88" s="2" t="s">
        <v>68</v>
      </c>
      <c r="E88" s="6" t="s">
        <v>16</v>
      </c>
      <c r="F88" s="6" t="s">
        <v>4</v>
      </c>
      <c r="G88" s="6" t="s">
        <v>17</v>
      </c>
      <c r="H88" s="15">
        <v>42649</v>
      </c>
      <c r="I88" s="6">
        <v>42688</v>
      </c>
      <c r="J88" s="16" t="s">
        <v>8</v>
      </c>
    </row>
    <row r="89" spans="1:10" x14ac:dyDescent="0.2">
      <c r="A89" s="2">
        <f t="shared" si="1"/>
        <v>88</v>
      </c>
      <c r="B89" s="3" t="s">
        <v>76</v>
      </c>
      <c r="C89" s="2" t="s">
        <v>10</v>
      </c>
      <c r="D89" s="2" t="s">
        <v>68</v>
      </c>
      <c r="E89" s="6">
        <v>42292</v>
      </c>
      <c r="F89" s="6" t="s">
        <v>4</v>
      </c>
      <c r="G89" s="6">
        <v>42327</v>
      </c>
      <c r="H89" s="15">
        <v>42475</v>
      </c>
      <c r="I89" s="6">
        <v>42514</v>
      </c>
      <c r="J89" s="16">
        <v>7.4</v>
      </c>
    </row>
    <row r="90" spans="1:10" x14ac:dyDescent="0.2">
      <c r="A90" s="2">
        <f t="shared" si="1"/>
        <v>89</v>
      </c>
      <c r="B90" s="3" t="s">
        <v>134</v>
      </c>
      <c r="C90" s="2" t="s">
        <v>6</v>
      </c>
      <c r="D90" s="2" t="s">
        <v>130</v>
      </c>
      <c r="E90" s="6">
        <v>41866</v>
      </c>
      <c r="F90" s="6" t="s">
        <v>4</v>
      </c>
      <c r="G90" s="6">
        <v>41954</v>
      </c>
      <c r="H90" s="15">
        <v>42214</v>
      </c>
      <c r="I90" s="6">
        <v>42259</v>
      </c>
      <c r="J90" s="16">
        <v>13.1</v>
      </c>
    </row>
    <row r="91" spans="1:10" x14ac:dyDescent="0.2">
      <c r="A91" s="2">
        <f t="shared" si="1"/>
        <v>90</v>
      </c>
      <c r="B91" s="3" t="s">
        <v>134</v>
      </c>
      <c r="C91" s="2" t="s">
        <v>9</v>
      </c>
      <c r="D91" s="2" t="s">
        <v>130</v>
      </c>
      <c r="E91" s="6">
        <v>41900</v>
      </c>
      <c r="F91" s="6" t="s">
        <v>4</v>
      </c>
      <c r="G91" s="6">
        <v>41953</v>
      </c>
      <c r="H91" s="15">
        <v>42123</v>
      </c>
      <c r="I91" s="6">
        <v>42163</v>
      </c>
      <c r="J91" s="16">
        <v>8.7666666666666675</v>
      </c>
    </row>
    <row r="92" spans="1:10" x14ac:dyDescent="0.2">
      <c r="A92" s="2">
        <f t="shared" si="1"/>
        <v>91</v>
      </c>
      <c r="B92" s="3" t="s">
        <v>134</v>
      </c>
      <c r="C92" s="2" t="s">
        <v>10</v>
      </c>
      <c r="D92" s="2" t="s">
        <v>130</v>
      </c>
      <c r="E92" s="6" t="s">
        <v>16</v>
      </c>
      <c r="F92" s="6" t="s">
        <v>4</v>
      </c>
      <c r="G92" s="6" t="s">
        <v>17</v>
      </c>
      <c r="H92" s="15">
        <v>42649</v>
      </c>
      <c r="I92" s="6">
        <v>42688</v>
      </c>
      <c r="J92" s="16" t="s">
        <v>8</v>
      </c>
    </row>
    <row r="93" spans="1:10" x14ac:dyDescent="0.2">
      <c r="A93" s="2">
        <f t="shared" si="1"/>
        <v>92</v>
      </c>
      <c r="B93" s="3" t="s">
        <v>135</v>
      </c>
      <c r="C93" s="2" t="s">
        <v>6</v>
      </c>
      <c r="D93" s="2" t="s">
        <v>130</v>
      </c>
      <c r="E93" s="6">
        <v>42262</v>
      </c>
      <c r="F93" s="6" t="s">
        <v>4</v>
      </c>
      <c r="G93" s="6">
        <v>42348</v>
      </c>
      <c r="H93" s="15">
        <v>42620</v>
      </c>
      <c r="I93" s="6">
        <v>42649</v>
      </c>
      <c r="J93" s="16">
        <v>12.9</v>
      </c>
    </row>
    <row r="94" spans="1:10" x14ac:dyDescent="0.2">
      <c r="A94" s="2">
        <f t="shared" si="1"/>
        <v>93</v>
      </c>
      <c r="B94" s="3" t="s">
        <v>135</v>
      </c>
      <c r="C94" s="2" t="s">
        <v>9</v>
      </c>
      <c r="D94" s="2" t="s">
        <v>130</v>
      </c>
      <c r="E94" s="6">
        <v>42114</v>
      </c>
      <c r="F94" s="6" t="s">
        <v>4</v>
      </c>
      <c r="G94" s="6">
        <v>42187</v>
      </c>
      <c r="H94" s="15">
        <v>42397</v>
      </c>
      <c r="I94" s="6">
        <v>42422</v>
      </c>
      <c r="J94" s="16">
        <v>10.266666666666667</v>
      </c>
    </row>
    <row r="95" spans="1:10" x14ac:dyDescent="0.2">
      <c r="A95" s="2">
        <f t="shared" si="1"/>
        <v>94</v>
      </c>
      <c r="B95" s="3" t="s">
        <v>135</v>
      </c>
      <c r="C95" s="2" t="s">
        <v>10</v>
      </c>
      <c r="D95" s="2" t="s">
        <v>130</v>
      </c>
      <c r="E95" s="6">
        <v>42200</v>
      </c>
      <c r="F95" s="6" t="s">
        <v>4</v>
      </c>
      <c r="G95" s="6">
        <v>42264</v>
      </c>
      <c r="H95" s="15">
        <v>42426</v>
      </c>
      <c r="I95" s="6">
        <v>42453</v>
      </c>
      <c r="J95" s="16">
        <v>8.4333333333333336</v>
      </c>
    </row>
    <row r="96" spans="1:10" x14ac:dyDescent="0.2">
      <c r="A96" s="2">
        <f t="shared" si="1"/>
        <v>95</v>
      </c>
      <c r="B96" s="3" t="s">
        <v>77</v>
      </c>
      <c r="C96" s="2" t="s">
        <v>6</v>
      </c>
      <c r="D96" s="2" t="s">
        <v>68</v>
      </c>
      <c r="E96" s="6">
        <v>41805</v>
      </c>
      <c r="F96" s="6" t="s">
        <v>4</v>
      </c>
      <c r="G96" s="6">
        <v>41954</v>
      </c>
      <c r="H96" s="15">
        <v>42031</v>
      </c>
      <c r="I96" s="6">
        <v>42048</v>
      </c>
      <c r="J96" s="16">
        <v>8.1</v>
      </c>
    </row>
    <row r="97" spans="1:10" x14ac:dyDescent="0.2">
      <c r="A97" s="2">
        <f t="shared" si="1"/>
        <v>96</v>
      </c>
      <c r="B97" s="3" t="s">
        <v>77</v>
      </c>
      <c r="C97" s="2" t="s">
        <v>9</v>
      </c>
      <c r="D97" s="2" t="s">
        <v>68</v>
      </c>
      <c r="E97" s="6">
        <v>42262</v>
      </c>
      <c r="F97" s="6" t="s">
        <v>4</v>
      </c>
      <c r="G97" s="6">
        <v>42334</v>
      </c>
      <c r="H97" s="15">
        <v>42682</v>
      </c>
      <c r="I97" s="6">
        <v>42711</v>
      </c>
      <c r="J97" s="16">
        <v>14.966666666666667</v>
      </c>
    </row>
    <row r="98" spans="1:10" x14ac:dyDescent="0.2">
      <c r="A98" s="2">
        <f t="shared" si="1"/>
        <v>97</v>
      </c>
      <c r="B98" s="3" t="s">
        <v>77</v>
      </c>
      <c r="C98" s="2" t="s">
        <v>10</v>
      </c>
      <c r="D98" s="2" t="s">
        <v>68</v>
      </c>
      <c r="E98" s="6">
        <v>42200</v>
      </c>
      <c r="F98" s="6" t="s">
        <v>4</v>
      </c>
      <c r="G98" s="6">
        <v>42262</v>
      </c>
      <c r="H98" s="15">
        <v>42426</v>
      </c>
      <c r="I98" s="6">
        <v>42453</v>
      </c>
      <c r="J98" s="16">
        <v>8.4333333333333336</v>
      </c>
    </row>
    <row r="99" spans="1:10" x14ac:dyDescent="0.2">
      <c r="A99" s="2">
        <f t="shared" si="1"/>
        <v>98</v>
      </c>
      <c r="B99" s="3" t="s">
        <v>78</v>
      </c>
      <c r="C99" s="2" t="s">
        <v>12</v>
      </c>
      <c r="D99" s="2" t="s">
        <v>68</v>
      </c>
      <c r="E99" s="6">
        <v>41950</v>
      </c>
      <c r="F99" s="6" t="s">
        <v>4</v>
      </c>
      <c r="G99" s="6">
        <v>41984</v>
      </c>
      <c r="H99" s="15">
        <v>42264</v>
      </c>
      <c r="I99" s="6">
        <v>42289</v>
      </c>
      <c r="J99" s="16">
        <v>11.3</v>
      </c>
    </row>
    <row r="100" spans="1:10" x14ac:dyDescent="0.2">
      <c r="A100" s="2">
        <f t="shared" si="1"/>
        <v>99</v>
      </c>
      <c r="B100" s="3" t="s">
        <v>78</v>
      </c>
      <c r="C100" s="2" t="s">
        <v>9</v>
      </c>
      <c r="D100" s="2" t="s">
        <v>68</v>
      </c>
      <c r="E100" s="6">
        <v>42228</v>
      </c>
      <c r="F100" s="6" t="s">
        <v>4</v>
      </c>
      <c r="G100" s="6">
        <v>42264</v>
      </c>
      <c r="H100" s="15">
        <v>42333</v>
      </c>
      <c r="I100" s="6">
        <v>42362</v>
      </c>
      <c r="J100" s="16">
        <v>4.4666666666666668</v>
      </c>
    </row>
    <row r="101" spans="1:10" x14ac:dyDescent="0.2">
      <c r="A101" s="2">
        <f t="shared" si="1"/>
        <v>100</v>
      </c>
      <c r="B101" s="3" t="s">
        <v>79</v>
      </c>
      <c r="C101" s="2" t="s">
        <v>6</v>
      </c>
      <c r="D101" s="2" t="s">
        <v>68</v>
      </c>
      <c r="E101" s="6">
        <v>42262</v>
      </c>
      <c r="F101" s="6" t="s">
        <v>4</v>
      </c>
      <c r="G101" s="6">
        <v>42326</v>
      </c>
      <c r="H101" s="15">
        <v>42541</v>
      </c>
      <c r="I101" s="6">
        <v>42559</v>
      </c>
      <c r="J101" s="16">
        <v>9.9</v>
      </c>
    </row>
    <row r="102" spans="1:10" x14ac:dyDescent="0.2">
      <c r="A102" s="2">
        <f t="shared" si="1"/>
        <v>101</v>
      </c>
      <c r="B102" s="3" t="s">
        <v>79</v>
      </c>
      <c r="C102" s="2" t="s">
        <v>9</v>
      </c>
      <c r="D102" s="2" t="s">
        <v>68</v>
      </c>
      <c r="E102" s="6">
        <v>41866</v>
      </c>
      <c r="F102" s="6" t="s">
        <v>4</v>
      </c>
      <c r="G102" s="6">
        <v>41929</v>
      </c>
      <c r="H102" s="15">
        <v>42062</v>
      </c>
      <c r="I102" s="6">
        <v>42081</v>
      </c>
      <c r="J102" s="16">
        <v>7.166666666666667</v>
      </c>
    </row>
    <row r="103" spans="1:10" x14ac:dyDescent="0.2">
      <c r="A103" s="2">
        <f t="shared" si="1"/>
        <v>102</v>
      </c>
      <c r="B103" s="3" t="s">
        <v>79</v>
      </c>
      <c r="C103" s="2" t="s">
        <v>10</v>
      </c>
      <c r="D103" s="2" t="s">
        <v>68</v>
      </c>
      <c r="E103" s="6">
        <v>42415</v>
      </c>
      <c r="F103" s="6" t="s">
        <v>4</v>
      </c>
      <c r="G103" s="6">
        <v>42453</v>
      </c>
      <c r="H103" s="15">
        <v>42579</v>
      </c>
      <c r="I103" s="6">
        <v>42606</v>
      </c>
      <c r="J103" s="16">
        <v>6.3666666666666663</v>
      </c>
    </row>
    <row r="104" spans="1:10" x14ac:dyDescent="0.2">
      <c r="A104" s="2">
        <f t="shared" si="1"/>
        <v>103</v>
      </c>
      <c r="B104" s="3" t="s">
        <v>60</v>
      </c>
      <c r="C104" s="2" t="s">
        <v>12</v>
      </c>
      <c r="D104" s="2" t="s">
        <v>59</v>
      </c>
      <c r="E104" s="6">
        <v>42062</v>
      </c>
      <c r="F104" s="6" t="s">
        <v>4</v>
      </c>
      <c r="G104" s="6">
        <v>42124</v>
      </c>
      <c r="H104" s="15">
        <v>42214</v>
      </c>
      <c r="I104" s="6">
        <v>42259</v>
      </c>
      <c r="J104" s="16">
        <v>6.5666666666666664</v>
      </c>
    </row>
    <row r="105" spans="1:10" x14ac:dyDescent="0.2">
      <c r="A105" s="2">
        <f t="shared" si="1"/>
        <v>104</v>
      </c>
      <c r="B105" s="3" t="s">
        <v>60</v>
      </c>
      <c r="C105" s="2" t="s">
        <v>9</v>
      </c>
      <c r="D105" s="2" t="s">
        <v>59</v>
      </c>
      <c r="E105" s="6">
        <v>42062</v>
      </c>
      <c r="F105" s="6" t="s">
        <v>4</v>
      </c>
      <c r="G105" s="6">
        <v>42124</v>
      </c>
      <c r="H105" s="15">
        <v>42214</v>
      </c>
      <c r="I105" s="6">
        <v>42259</v>
      </c>
      <c r="J105" s="16">
        <v>6.5666666666666664</v>
      </c>
    </row>
    <row r="106" spans="1:10" x14ac:dyDescent="0.2">
      <c r="A106" s="2">
        <f t="shared" si="1"/>
        <v>105</v>
      </c>
      <c r="B106" s="3" t="s">
        <v>61</v>
      </c>
      <c r="C106" s="2" t="s">
        <v>12</v>
      </c>
      <c r="D106" s="2" t="s">
        <v>59</v>
      </c>
      <c r="E106" s="6">
        <v>42114</v>
      </c>
      <c r="F106" s="6" t="s">
        <v>4</v>
      </c>
      <c r="G106" s="6">
        <v>42187</v>
      </c>
      <c r="H106" s="15">
        <v>42333</v>
      </c>
      <c r="I106" s="6">
        <v>42362</v>
      </c>
      <c r="J106" s="16">
        <v>8.2666666666666675</v>
      </c>
    </row>
    <row r="107" spans="1:10" x14ac:dyDescent="0.2">
      <c r="A107" s="2">
        <f t="shared" si="1"/>
        <v>106</v>
      </c>
      <c r="B107" s="3" t="s">
        <v>61</v>
      </c>
      <c r="C107" s="2" t="s">
        <v>13</v>
      </c>
      <c r="D107" s="2" t="s">
        <v>59</v>
      </c>
      <c r="E107" s="6">
        <v>42292</v>
      </c>
      <c r="F107" s="6" t="s">
        <v>4</v>
      </c>
      <c r="G107" s="6">
        <v>42333</v>
      </c>
      <c r="H107" s="15">
        <v>42426</v>
      </c>
      <c r="I107" s="6">
        <v>42453</v>
      </c>
      <c r="J107" s="16">
        <v>5.3666666666666663</v>
      </c>
    </row>
    <row r="108" spans="1:10" x14ac:dyDescent="0.2">
      <c r="A108" s="2">
        <f t="shared" si="1"/>
        <v>107</v>
      </c>
      <c r="B108" s="3" t="s">
        <v>61</v>
      </c>
      <c r="C108" s="2" t="s">
        <v>9</v>
      </c>
      <c r="D108" s="2" t="s">
        <v>59</v>
      </c>
      <c r="E108" s="6">
        <v>41774</v>
      </c>
      <c r="F108" s="6" t="s">
        <v>4</v>
      </c>
      <c r="G108" s="6">
        <v>41829</v>
      </c>
      <c r="H108" s="15">
        <v>41929</v>
      </c>
      <c r="I108" s="6">
        <v>41946</v>
      </c>
      <c r="J108" s="16">
        <v>5.7333333333333334</v>
      </c>
    </row>
    <row r="109" spans="1:10" x14ac:dyDescent="0.2">
      <c r="A109" s="2">
        <f t="shared" si="1"/>
        <v>108</v>
      </c>
      <c r="B109" s="3" t="s">
        <v>118</v>
      </c>
      <c r="C109" s="2" t="s">
        <v>6</v>
      </c>
      <c r="D109" s="2" t="s">
        <v>114</v>
      </c>
      <c r="E109" s="6">
        <v>41927</v>
      </c>
      <c r="F109" s="6" t="s">
        <v>4</v>
      </c>
      <c r="G109" s="6">
        <v>41978</v>
      </c>
      <c r="H109" s="15">
        <v>42062</v>
      </c>
      <c r="I109" s="6">
        <v>42081</v>
      </c>
      <c r="J109" s="16">
        <v>5.1333333333333337</v>
      </c>
    </row>
    <row r="110" spans="1:10" x14ac:dyDescent="0.2">
      <c r="A110" s="2">
        <f t="shared" si="1"/>
        <v>109</v>
      </c>
      <c r="B110" s="3" t="s">
        <v>93</v>
      </c>
      <c r="C110" s="2" t="s">
        <v>10</v>
      </c>
      <c r="D110" s="2" t="s">
        <v>88</v>
      </c>
      <c r="E110" s="6" t="s">
        <v>94</v>
      </c>
      <c r="F110" s="6" t="s">
        <v>4</v>
      </c>
      <c r="G110" s="6" t="s">
        <v>17</v>
      </c>
      <c r="H110" s="15">
        <v>42111</v>
      </c>
      <c r="I110" s="6">
        <v>42139</v>
      </c>
      <c r="J110" s="16" t="s">
        <v>8</v>
      </c>
    </row>
    <row r="111" spans="1:10" x14ac:dyDescent="0.2">
      <c r="A111" s="2">
        <f t="shared" si="1"/>
        <v>110</v>
      </c>
      <c r="B111" s="3" t="s">
        <v>80</v>
      </c>
      <c r="C111" s="2" t="s">
        <v>6</v>
      </c>
      <c r="D111" s="2" t="s">
        <v>68</v>
      </c>
      <c r="E111" s="6">
        <v>42149</v>
      </c>
      <c r="F111" s="6" t="s">
        <v>4</v>
      </c>
      <c r="G111" s="6">
        <v>42181</v>
      </c>
      <c r="H111" s="15">
        <v>42300</v>
      </c>
      <c r="I111" s="6">
        <v>42321</v>
      </c>
      <c r="J111" s="16">
        <v>5.7333333333333334</v>
      </c>
    </row>
    <row r="112" spans="1:10" x14ac:dyDescent="0.2">
      <c r="A112" s="2">
        <f t="shared" si="1"/>
        <v>111</v>
      </c>
      <c r="B112" s="3" t="s">
        <v>31</v>
      </c>
      <c r="C112" s="2" t="s">
        <v>10</v>
      </c>
      <c r="D112" s="2" t="s">
        <v>25</v>
      </c>
      <c r="E112" s="6" t="s">
        <v>32</v>
      </c>
      <c r="F112" s="6" t="s">
        <v>4</v>
      </c>
      <c r="G112" s="6" t="s">
        <v>17</v>
      </c>
      <c r="H112" s="15" t="s">
        <v>17</v>
      </c>
      <c r="I112" s="6">
        <v>41946</v>
      </c>
      <c r="J112" s="16" t="s">
        <v>8</v>
      </c>
    </row>
    <row r="113" spans="1:10" x14ac:dyDescent="0.2">
      <c r="A113" s="2">
        <f t="shared" si="1"/>
        <v>112</v>
      </c>
      <c r="B113" s="3" t="s">
        <v>51</v>
      </c>
      <c r="C113" s="2" t="s">
        <v>12</v>
      </c>
      <c r="D113" s="2" t="s">
        <v>50</v>
      </c>
      <c r="E113" s="6">
        <v>42034</v>
      </c>
      <c r="F113" s="6" t="s">
        <v>4</v>
      </c>
      <c r="G113" s="6">
        <v>42124</v>
      </c>
      <c r="H113" s="15">
        <v>42214</v>
      </c>
      <c r="I113" s="6">
        <v>42259</v>
      </c>
      <c r="J113" s="16">
        <v>7.5</v>
      </c>
    </row>
    <row r="114" spans="1:10" x14ac:dyDescent="0.2">
      <c r="A114" s="2">
        <f t="shared" si="1"/>
        <v>113</v>
      </c>
      <c r="B114" s="3" t="s">
        <v>51</v>
      </c>
      <c r="C114" s="2" t="s">
        <v>9</v>
      </c>
      <c r="D114" s="2" t="s">
        <v>50</v>
      </c>
      <c r="E114" s="6">
        <v>42034</v>
      </c>
      <c r="F114" s="6" t="s">
        <v>4</v>
      </c>
      <c r="G114" s="6">
        <v>42124</v>
      </c>
      <c r="H114" s="15">
        <v>42214</v>
      </c>
      <c r="I114" s="6">
        <v>42259</v>
      </c>
      <c r="J114" s="16">
        <v>7.5</v>
      </c>
    </row>
    <row r="115" spans="1:10" x14ac:dyDescent="0.2">
      <c r="A115" s="2">
        <f t="shared" si="1"/>
        <v>114</v>
      </c>
      <c r="B115" s="3" t="s">
        <v>119</v>
      </c>
      <c r="C115" s="2" t="s">
        <v>9</v>
      </c>
      <c r="D115" s="2" t="s">
        <v>114</v>
      </c>
      <c r="E115" s="6">
        <v>41805</v>
      </c>
      <c r="F115" s="6" t="s">
        <v>4</v>
      </c>
      <c r="G115" s="6">
        <v>41877</v>
      </c>
      <c r="H115" s="15">
        <v>42062</v>
      </c>
      <c r="I115" s="6">
        <v>42081</v>
      </c>
      <c r="J115" s="16">
        <v>9.1999999999999993</v>
      </c>
    </row>
    <row r="116" spans="1:10" x14ac:dyDescent="0.2">
      <c r="A116" s="2">
        <f t="shared" si="1"/>
        <v>115</v>
      </c>
      <c r="B116" s="3" t="s">
        <v>119</v>
      </c>
      <c r="C116" s="2" t="s">
        <v>10</v>
      </c>
      <c r="D116" s="2" t="s">
        <v>114</v>
      </c>
      <c r="E116" s="6">
        <v>41927</v>
      </c>
      <c r="F116" s="6" t="s">
        <v>4</v>
      </c>
      <c r="G116" s="6">
        <v>41984</v>
      </c>
      <c r="H116" s="15">
        <v>42214</v>
      </c>
      <c r="I116" s="6">
        <v>42259</v>
      </c>
      <c r="J116" s="16">
        <v>11.066666666666666</v>
      </c>
    </row>
    <row r="117" spans="1:10" x14ac:dyDescent="0.2">
      <c r="A117" s="2">
        <f t="shared" si="1"/>
        <v>116</v>
      </c>
      <c r="B117" s="3" t="s">
        <v>33</v>
      </c>
      <c r="C117" s="2" t="s">
        <v>6</v>
      </c>
      <c r="D117" s="2" t="s">
        <v>25</v>
      </c>
      <c r="E117" s="6" t="s">
        <v>16</v>
      </c>
      <c r="F117" s="6" t="s">
        <v>4</v>
      </c>
      <c r="G117" s="6" t="s">
        <v>17</v>
      </c>
      <c r="H117" s="15">
        <v>42521</v>
      </c>
      <c r="I117" s="6">
        <v>42559</v>
      </c>
      <c r="J117" s="16" t="s">
        <v>8</v>
      </c>
    </row>
    <row r="118" spans="1:10" x14ac:dyDescent="0.2">
      <c r="A118" s="2">
        <f t="shared" si="1"/>
        <v>117</v>
      </c>
      <c r="B118" s="3" t="s">
        <v>33</v>
      </c>
      <c r="C118" s="2" t="s">
        <v>10</v>
      </c>
      <c r="D118" s="2" t="s">
        <v>25</v>
      </c>
      <c r="E118" s="6">
        <v>42200</v>
      </c>
      <c r="F118" s="6" t="s">
        <v>4</v>
      </c>
      <c r="G118" s="6">
        <v>42262</v>
      </c>
      <c r="H118" s="15">
        <v>42348</v>
      </c>
      <c r="I118" s="6">
        <v>42387</v>
      </c>
      <c r="J118" s="16">
        <v>6.2333333333333334</v>
      </c>
    </row>
    <row r="119" spans="1:10" x14ac:dyDescent="0.2">
      <c r="A119" s="2">
        <f t="shared" si="1"/>
        <v>118</v>
      </c>
      <c r="B119" s="3" t="s">
        <v>34</v>
      </c>
      <c r="C119" s="2" t="s">
        <v>12</v>
      </c>
      <c r="D119" s="2" t="s">
        <v>25</v>
      </c>
      <c r="E119" s="6">
        <v>42228</v>
      </c>
      <c r="F119" s="6" t="s">
        <v>4</v>
      </c>
      <c r="G119" s="6">
        <v>42264</v>
      </c>
      <c r="H119" s="15">
        <v>42475</v>
      </c>
      <c r="I119" s="6">
        <v>42514</v>
      </c>
      <c r="J119" s="16">
        <v>9.5333333333333332</v>
      </c>
    </row>
    <row r="120" spans="1:10" x14ac:dyDescent="0.2">
      <c r="A120" s="2">
        <f t="shared" si="1"/>
        <v>119</v>
      </c>
      <c r="B120" s="3" t="s">
        <v>120</v>
      </c>
      <c r="C120" s="2" t="s">
        <v>6</v>
      </c>
      <c r="D120" s="2" t="s">
        <v>114</v>
      </c>
      <c r="E120" s="6">
        <v>42034</v>
      </c>
      <c r="F120" s="6" t="s">
        <v>4</v>
      </c>
      <c r="G120" s="6">
        <v>42124</v>
      </c>
      <c r="H120" s="15">
        <v>42264</v>
      </c>
      <c r="I120" s="6">
        <v>42289</v>
      </c>
      <c r="J120" s="16">
        <v>8.5</v>
      </c>
    </row>
    <row r="121" spans="1:10" x14ac:dyDescent="0.2">
      <c r="A121" s="2">
        <f t="shared" si="1"/>
        <v>120</v>
      </c>
      <c r="B121" s="3" t="s">
        <v>120</v>
      </c>
      <c r="C121" s="2" t="s">
        <v>13</v>
      </c>
      <c r="D121" s="2" t="s">
        <v>114</v>
      </c>
      <c r="E121" s="6">
        <v>42062</v>
      </c>
      <c r="F121" s="6" t="s">
        <v>4</v>
      </c>
      <c r="G121" s="6">
        <v>42115</v>
      </c>
      <c r="H121" s="15">
        <v>42279</v>
      </c>
      <c r="I121" s="6">
        <v>42297</v>
      </c>
      <c r="J121" s="16">
        <v>7.833333333333333</v>
      </c>
    </row>
    <row r="122" spans="1:10" x14ac:dyDescent="0.2">
      <c r="A122" s="2">
        <f t="shared" si="1"/>
        <v>121</v>
      </c>
      <c r="B122" s="3" t="s">
        <v>120</v>
      </c>
      <c r="C122" s="2" t="s">
        <v>9</v>
      </c>
      <c r="D122" s="2" t="s">
        <v>114</v>
      </c>
      <c r="E122" s="6">
        <v>42062</v>
      </c>
      <c r="F122" s="6" t="s">
        <v>4</v>
      </c>
      <c r="G122" s="6">
        <v>42124</v>
      </c>
      <c r="H122" s="15">
        <v>42214</v>
      </c>
      <c r="I122" s="6">
        <v>42259</v>
      </c>
      <c r="J122" s="16">
        <v>6.5666666666666664</v>
      </c>
    </row>
    <row r="123" spans="1:10" x14ac:dyDescent="0.2">
      <c r="A123" s="2">
        <f t="shared" si="1"/>
        <v>122</v>
      </c>
      <c r="B123" s="3" t="s">
        <v>120</v>
      </c>
      <c r="C123" s="2" t="s">
        <v>10</v>
      </c>
      <c r="D123" s="2" t="s">
        <v>114</v>
      </c>
      <c r="E123" s="6">
        <v>41927</v>
      </c>
      <c r="F123" s="6" t="s">
        <v>4</v>
      </c>
      <c r="G123" s="6">
        <v>41985</v>
      </c>
      <c r="H123" s="15">
        <v>42123</v>
      </c>
      <c r="I123" s="6">
        <v>42163</v>
      </c>
      <c r="J123" s="16">
        <v>7.8666666666666663</v>
      </c>
    </row>
    <row r="124" spans="1:10" x14ac:dyDescent="0.2">
      <c r="A124" s="2">
        <f t="shared" si="1"/>
        <v>123</v>
      </c>
      <c r="B124" s="3" t="s">
        <v>106</v>
      </c>
      <c r="C124" s="2" t="s">
        <v>12</v>
      </c>
      <c r="D124" s="2" t="s">
        <v>103</v>
      </c>
      <c r="E124" s="6">
        <v>42292</v>
      </c>
      <c r="F124" s="6" t="s">
        <v>4</v>
      </c>
      <c r="G124" s="6">
        <v>42333</v>
      </c>
      <c r="H124" s="15">
        <v>42493</v>
      </c>
      <c r="I124" s="6">
        <v>42524</v>
      </c>
      <c r="J124" s="16">
        <v>7.7333333333333334</v>
      </c>
    </row>
    <row r="125" spans="1:10" x14ac:dyDescent="0.2">
      <c r="A125" s="2">
        <f t="shared" si="1"/>
        <v>124</v>
      </c>
      <c r="B125" s="3" t="s">
        <v>20</v>
      </c>
      <c r="C125" s="2" t="s">
        <v>6</v>
      </c>
      <c r="D125" s="2" t="s">
        <v>130</v>
      </c>
      <c r="E125" s="6" t="s">
        <v>16</v>
      </c>
      <c r="F125" s="6" t="s">
        <v>4</v>
      </c>
      <c r="G125" s="6" t="s">
        <v>17</v>
      </c>
      <c r="H125" s="15">
        <v>42451</v>
      </c>
      <c r="I125" s="6">
        <v>42443</v>
      </c>
      <c r="J125" s="16" t="s">
        <v>8</v>
      </c>
    </row>
    <row r="126" spans="1:10" x14ac:dyDescent="0.2">
      <c r="A126" s="2">
        <f t="shared" si="1"/>
        <v>125</v>
      </c>
      <c r="B126" s="3" t="s">
        <v>20</v>
      </c>
      <c r="C126" s="2" t="s">
        <v>9</v>
      </c>
      <c r="D126" s="2" t="s">
        <v>130</v>
      </c>
      <c r="E126" s="6" t="s">
        <v>16</v>
      </c>
      <c r="F126" s="6" t="s">
        <v>4</v>
      </c>
      <c r="G126" s="6" t="s">
        <v>17</v>
      </c>
      <c r="H126" s="15">
        <v>42521</v>
      </c>
      <c r="I126" s="6">
        <v>42559</v>
      </c>
      <c r="J126" s="16" t="s">
        <v>8</v>
      </c>
    </row>
    <row r="127" spans="1:10" x14ac:dyDescent="0.2">
      <c r="A127" s="2">
        <f t="shared" si="1"/>
        <v>126</v>
      </c>
      <c r="B127" s="3" t="s">
        <v>20</v>
      </c>
      <c r="C127" s="2" t="s">
        <v>10</v>
      </c>
      <c r="D127" s="2" t="s">
        <v>130</v>
      </c>
      <c r="E127" s="6" t="s">
        <v>16</v>
      </c>
      <c r="F127" s="6" t="s">
        <v>4</v>
      </c>
      <c r="G127" s="6" t="s">
        <v>17</v>
      </c>
      <c r="H127" s="15">
        <v>42451</v>
      </c>
      <c r="I127" s="6">
        <v>42443</v>
      </c>
      <c r="J127" s="16" t="s">
        <v>8</v>
      </c>
    </row>
    <row r="128" spans="1:10" x14ac:dyDescent="0.2">
      <c r="A128" s="2">
        <f t="shared" si="1"/>
        <v>127</v>
      </c>
      <c r="B128" s="3" t="s">
        <v>107</v>
      </c>
      <c r="C128" s="2" t="s">
        <v>6</v>
      </c>
      <c r="D128" s="2" t="s">
        <v>103</v>
      </c>
      <c r="E128" s="6">
        <v>42292</v>
      </c>
      <c r="F128" s="6" t="s">
        <v>4</v>
      </c>
      <c r="G128" s="6">
        <v>42333</v>
      </c>
      <c r="H128" s="15">
        <v>42493</v>
      </c>
      <c r="I128" s="6">
        <v>42524</v>
      </c>
      <c r="J128" s="16">
        <v>7.7333333333333334</v>
      </c>
    </row>
    <row r="129" spans="1:10" x14ac:dyDescent="0.2">
      <c r="A129" s="2">
        <f t="shared" si="1"/>
        <v>128</v>
      </c>
      <c r="B129" s="3" t="s">
        <v>107</v>
      </c>
      <c r="C129" s="2" t="s">
        <v>9</v>
      </c>
      <c r="D129" s="2" t="s">
        <v>103</v>
      </c>
      <c r="E129" s="6">
        <v>42228</v>
      </c>
      <c r="F129" s="6" t="s">
        <v>4</v>
      </c>
      <c r="G129" s="6">
        <v>42279</v>
      </c>
      <c r="H129" s="15">
        <v>42521</v>
      </c>
      <c r="I129" s="6">
        <v>42559</v>
      </c>
      <c r="J129" s="16">
        <v>11.033333333333333</v>
      </c>
    </row>
    <row r="130" spans="1:10" x14ac:dyDescent="0.2">
      <c r="A130" s="2">
        <f t="shared" si="1"/>
        <v>129</v>
      </c>
      <c r="B130" s="3" t="s">
        <v>107</v>
      </c>
      <c r="C130" s="2" t="s">
        <v>10</v>
      </c>
      <c r="D130" s="2" t="s">
        <v>103</v>
      </c>
      <c r="E130" s="6">
        <v>42200</v>
      </c>
      <c r="F130" s="6" t="s">
        <v>4</v>
      </c>
      <c r="G130" s="6">
        <v>42279</v>
      </c>
      <c r="H130" s="15">
        <v>42426</v>
      </c>
      <c r="I130" s="6">
        <v>42453</v>
      </c>
      <c r="J130" s="16">
        <v>8.4333333333333336</v>
      </c>
    </row>
    <row r="131" spans="1:10" x14ac:dyDescent="0.2">
      <c r="A131" s="2">
        <f t="shared" si="1"/>
        <v>130</v>
      </c>
      <c r="B131" s="3" t="s">
        <v>108</v>
      </c>
      <c r="C131" s="2" t="s">
        <v>12</v>
      </c>
      <c r="D131" s="2" t="s">
        <v>103</v>
      </c>
      <c r="E131" s="6">
        <v>42034</v>
      </c>
      <c r="F131" s="6" t="s">
        <v>4</v>
      </c>
      <c r="G131" s="6">
        <v>42124</v>
      </c>
      <c r="H131" s="15">
        <v>42279</v>
      </c>
      <c r="I131" s="6">
        <v>42297</v>
      </c>
      <c r="J131" s="16">
        <v>8.7666666666666675</v>
      </c>
    </row>
    <row r="132" spans="1:10" x14ac:dyDescent="0.2">
      <c r="A132" s="2">
        <f t="shared" ref="A132:A195" si="2">A131+1</f>
        <v>131</v>
      </c>
      <c r="B132" s="3" t="s">
        <v>108</v>
      </c>
      <c r="C132" s="2" t="s">
        <v>9</v>
      </c>
      <c r="D132" s="2" t="s">
        <v>103</v>
      </c>
      <c r="E132" s="6">
        <v>42034</v>
      </c>
      <c r="F132" s="6" t="s">
        <v>4</v>
      </c>
      <c r="G132" s="6">
        <v>42124</v>
      </c>
      <c r="H132" s="15">
        <v>42264</v>
      </c>
      <c r="I132" s="6">
        <v>42297</v>
      </c>
      <c r="J132" s="16">
        <v>8.7666666666666675</v>
      </c>
    </row>
    <row r="133" spans="1:10" x14ac:dyDescent="0.2">
      <c r="A133" s="2">
        <f t="shared" si="2"/>
        <v>132</v>
      </c>
      <c r="B133" s="3" t="s">
        <v>121</v>
      </c>
      <c r="C133" s="2" t="s">
        <v>6</v>
      </c>
      <c r="D133" s="2" t="s">
        <v>114</v>
      </c>
      <c r="E133" s="6" t="s">
        <v>16</v>
      </c>
      <c r="F133" s="6" t="s">
        <v>4</v>
      </c>
      <c r="G133" s="6" t="s">
        <v>17</v>
      </c>
      <c r="H133" s="15">
        <v>42493</v>
      </c>
      <c r="I133" s="6">
        <v>42524</v>
      </c>
      <c r="J133" s="16" t="s">
        <v>8</v>
      </c>
    </row>
    <row r="134" spans="1:10" x14ac:dyDescent="0.2">
      <c r="A134" s="2">
        <f t="shared" si="2"/>
        <v>133</v>
      </c>
      <c r="B134" s="3" t="s">
        <v>136</v>
      </c>
      <c r="C134" s="2" t="s">
        <v>12</v>
      </c>
      <c r="D134" s="2" t="s">
        <v>130</v>
      </c>
      <c r="E134" s="6">
        <v>42114</v>
      </c>
      <c r="F134" s="6" t="s">
        <v>4</v>
      </c>
      <c r="G134" s="6">
        <v>42214</v>
      </c>
      <c r="H134" s="15">
        <v>42348</v>
      </c>
      <c r="I134" s="6">
        <v>42362</v>
      </c>
      <c r="J134" s="16">
        <v>8.2666666666666675</v>
      </c>
    </row>
    <row r="135" spans="1:10" x14ac:dyDescent="0.2">
      <c r="A135" s="2">
        <f t="shared" si="2"/>
        <v>134</v>
      </c>
      <c r="B135" s="3" t="s">
        <v>136</v>
      </c>
      <c r="C135" s="2" t="s">
        <v>9</v>
      </c>
      <c r="D135" s="2" t="s">
        <v>130</v>
      </c>
      <c r="E135" s="6">
        <v>42114</v>
      </c>
      <c r="F135" s="6" t="s">
        <v>4</v>
      </c>
      <c r="G135" s="6">
        <v>42214</v>
      </c>
      <c r="H135" s="15">
        <v>42348</v>
      </c>
      <c r="I135" s="6">
        <v>42387</v>
      </c>
      <c r="J135" s="16">
        <v>9.1</v>
      </c>
    </row>
    <row r="136" spans="1:10" x14ac:dyDescent="0.2">
      <c r="A136" s="2">
        <f t="shared" si="2"/>
        <v>135</v>
      </c>
      <c r="B136" s="3" t="s">
        <v>95</v>
      </c>
      <c r="C136" s="2" t="s">
        <v>6</v>
      </c>
      <c r="D136" s="2" t="s">
        <v>88</v>
      </c>
      <c r="E136" s="6">
        <v>42292</v>
      </c>
      <c r="F136" s="6" t="s">
        <v>4</v>
      </c>
      <c r="G136" s="6">
        <v>42334</v>
      </c>
      <c r="H136" s="15">
        <v>42521</v>
      </c>
      <c r="I136" s="6">
        <v>42559</v>
      </c>
      <c r="J136" s="16">
        <v>8.9</v>
      </c>
    </row>
    <row r="137" spans="1:10" x14ac:dyDescent="0.2">
      <c r="A137" s="2">
        <f t="shared" si="2"/>
        <v>136</v>
      </c>
      <c r="B137" s="3" t="s">
        <v>95</v>
      </c>
      <c r="C137" s="2" t="s">
        <v>9</v>
      </c>
      <c r="D137" s="2" t="s">
        <v>88</v>
      </c>
      <c r="E137" s="6">
        <v>42114</v>
      </c>
      <c r="F137" s="6" t="s">
        <v>4</v>
      </c>
      <c r="G137" s="6">
        <v>42214</v>
      </c>
      <c r="H137" s="15">
        <v>42521</v>
      </c>
      <c r="I137" s="6">
        <v>42559</v>
      </c>
      <c r="J137" s="16">
        <v>14.833333333333334</v>
      </c>
    </row>
    <row r="138" spans="1:10" x14ac:dyDescent="0.2">
      <c r="A138" s="2">
        <f t="shared" si="2"/>
        <v>137</v>
      </c>
      <c r="B138" s="3" t="s">
        <v>95</v>
      </c>
      <c r="C138" s="2" t="s">
        <v>10</v>
      </c>
      <c r="D138" s="2" t="s">
        <v>88</v>
      </c>
      <c r="E138" s="6">
        <v>42114</v>
      </c>
      <c r="F138" s="6" t="s">
        <v>4</v>
      </c>
      <c r="G138" s="6">
        <v>42214</v>
      </c>
      <c r="H138" s="15">
        <v>42521</v>
      </c>
      <c r="I138" s="6">
        <v>42559</v>
      </c>
      <c r="J138" s="16">
        <v>14.833333333333334</v>
      </c>
    </row>
    <row r="139" spans="1:10" x14ac:dyDescent="0.2">
      <c r="A139" s="2">
        <f t="shared" si="2"/>
        <v>138</v>
      </c>
      <c r="B139" s="3" t="s">
        <v>109</v>
      </c>
      <c r="C139" s="2" t="s">
        <v>6</v>
      </c>
      <c r="D139" s="2" t="s">
        <v>103</v>
      </c>
      <c r="E139" s="6">
        <v>41927</v>
      </c>
      <c r="F139" s="6" t="s">
        <v>4</v>
      </c>
      <c r="G139" s="6">
        <v>41992</v>
      </c>
      <c r="H139" s="15">
        <v>42150</v>
      </c>
      <c r="I139" s="6">
        <v>42177</v>
      </c>
      <c r="J139" s="16">
        <v>8.3333333333333339</v>
      </c>
    </row>
    <row r="140" spans="1:10" x14ac:dyDescent="0.2">
      <c r="A140" s="2">
        <f t="shared" si="2"/>
        <v>139</v>
      </c>
      <c r="B140" s="3" t="s">
        <v>35</v>
      </c>
      <c r="C140" s="2" t="s">
        <v>6</v>
      </c>
      <c r="D140" s="2" t="s">
        <v>25</v>
      </c>
      <c r="E140" s="6">
        <v>41774</v>
      </c>
      <c r="F140" s="6" t="s">
        <v>4</v>
      </c>
      <c r="G140" s="6">
        <v>41829</v>
      </c>
      <c r="H140" s="15">
        <v>41900</v>
      </c>
      <c r="I140" s="6">
        <v>41925</v>
      </c>
      <c r="J140" s="16">
        <v>5.0333333333333332</v>
      </c>
    </row>
    <row r="141" spans="1:10" x14ac:dyDescent="0.2">
      <c r="A141" s="2">
        <f t="shared" si="2"/>
        <v>140</v>
      </c>
      <c r="B141" s="3" t="s">
        <v>35</v>
      </c>
      <c r="C141" s="2" t="s">
        <v>10</v>
      </c>
      <c r="D141" s="2" t="s">
        <v>25</v>
      </c>
      <c r="E141" s="6">
        <v>41866</v>
      </c>
      <c r="F141" s="6" t="s">
        <v>4</v>
      </c>
      <c r="G141" s="6">
        <v>41946</v>
      </c>
      <c r="H141" s="15">
        <v>42062</v>
      </c>
      <c r="I141" s="6">
        <v>42081</v>
      </c>
      <c r="J141" s="16">
        <v>7.166666666666667</v>
      </c>
    </row>
    <row r="142" spans="1:10" x14ac:dyDescent="0.2">
      <c r="A142" s="2">
        <f t="shared" si="2"/>
        <v>141</v>
      </c>
      <c r="B142" s="3" t="s">
        <v>122</v>
      </c>
      <c r="C142" s="2" t="s">
        <v>6</v>
      </c>
      <c r="D142" s="2" t="s">
        <v>114</v>
      </c>
      <c r="E142" s="6">
        <v>41805</v>
      </c>
      <c r="F142" s="6" t="s">
        <v>4</v>
      </c>
      <c r="G142" s="6">
        <v>41878</v>
      </c>
      <c r="H142" s="15">
        <v>41954</v>
      </c>
      <c r="I142" s="6">
        <v>41981</v>
      </c>
      <c r="J142" s="16">
        <v>5.8666666666666663</v>
      </c>
    </row>
    <row r="143" spans="1:10" x14ac:dyDescent="0.2">
      <c r="A143" s="2">
        <f t="shared" si="2"/>
        <v>142</v>
      </c>
      <c r="B143" s="3" t="s">
        <v>122</v>
      </c>
      <c r="C143" s="2" t="s">
        <v>10</v>
      </c>
      <c r="D143" s="2" t="s">
        <v>114</v>
      </c>
      <c r="E143" s="6">
        <v>42262</v>
      </c>
      <c r="F143" s="6" t="s">
        <v>4</v>
      </c>
      <c r="G143" s="6">
        <v>42321</v>
      </c>
      <c r="H143" s="15">
        <v>42475</v>
      </c>
      <c r="I143" s="6">
        <v>42514</v>
      </c>
      <c r="J143" s="16">
        <v>8.4</v>
      </c>
    </row>
    <row r="144" spans="1:10" x14ac:dyDescent="0.2">
      <c r="A144" s="2">
        <f t="shared" si="2"/>
        <v>143</v>
      </c>
      <c r="B144" s="3" t="s">
        <v>21</v>
      </c>
      <c r="C144" s="2" t="s">
        <v>13</v>
      </c>
      <c r="D144" s="2" t="s">
        <v>88</v>
      </c>
      <c r="E144" s="6">
        <v>42262</v>
      </c>
      <c r="F144" s="6" t="s">
        <v>4</v>
      </c>
      <c r="G144" s="6">
        <v>42326</v>
      </c>
      <c r="H144" s="15">
        <v>42579</v>
      </c>
      <c r="I144" s="6">
        <v>42606</v>
      </c>
      <c r="J144" s="16">
        <v>11.466666666666667</v>
      </c>
    </row>
    <row r="145" spans="1:10" x14ac:dyDescent="0.2">
      <c r="A145" s="2">
        <f t="shared" si="2"/>
        <v>144</v>
      </c>
      <c r="B145" s="3" t="s">
        <v>52</v>
      </c>
      <c r="C145" s="2" t="s">
        <v>12</v>
      </c>
      <c r="D145" s="2" t="s">
        <v>50</v>
      </c>
      <c r="E145" s="6">
        <v>41927</v>
      </c>
      <c r="F145" s="6" t="s">
        <v>4</v>
      </c>
      <c r="G145" s="6">
        <v>41984</v>
      </c>
      <c r="H145" s="15">
        <v>42123</v>
      </c>
      <c r="I145" s="6">
        <v>42163</v>
      </c>
      <c r="J145" s="16">
        <v>7.8666666666666663</v>
      </c>
    </row>
    <row r="146" spans="1:10" x14ac:dyDescent="0.2">
      <c r="A146" s="2">
        <f t="shared" si="2"/>
        <v>145</v>
      </c>
      <c r="B146" s="3" t="s">
        <v>52</v>
      </c>
      <c r="C146" s="2" t="s">
        <v>9</v>
      </c>
      <c r="D146" s="2" t="s">
        <v>50</v>
      </c>
      <c r="E146" s="6">
        <v>41927</v>
      </c>
      <c r="F146" s="6" t="s">
        <v>4</v>
      </c>
      <c r="G146" s="6">
        <v>41985</v>
      </c>
      <c r="H146" s="15">
        <v>42123</v>
      </c>
      <c r="I146" s="6">
        <v>42163</v>
      </c>
      <c r="J146" s="16">
        <v>7.8666666666666663</v>
      </c>
    </row>
    <row r="147" spans="1:10" x14ac:dyDescent="0.2">
      <c r="A147" s="2">
        <f t="shared" si="2"/>
        <v>146</v>
      </c>
      <c r="B147" s="3" t="s">
        <v>81</v>
      </c>
      <c r="C147" s="2" t="s">
        <v>12</v>
      </c>
      <c r="D147" s="2" t="s">
        <v>68</v>
      </c>
      <c r="E147" s="6">
        <v>42114</v>
      </c>
      <c r="F147" s="6" t="s">
        <v>4</v>
      </c>
      <c r="G147" s="6">
        <v>42195</v>
      </c>
      <c r="H147" s="15">
        <v>42426</v>
      </c>
      <c r="I147" s="6">
        <v>42453</v>
      </c>
      <c r="J147" s="16">
        <v>11.3</v>
      </c>
    </row>
    <row r="148" spans="1:10" x14ac:dyDescent="0.2">
      <c r="A148" s="2">
        <f t="shared" si="2"/>
        <v>147</v>
      </c>
      <c r="B148" s="3" t="s">
        <v>123</v>
      </c>
      <c r="C148" s="2" t="s">
        <v>6</v>
      </c>
      <c r="D148" s="2" t="s">
        <v>114</v>
      </c>
      <c r="E148" s="6">
        <v>42034</v>
      </c>
      <c r="F148" s="6" t="s">
        <v>4</v>
      </c>
      <c r="G148" s="6">
        <v>42124</v>
      </c>
      <c r="H148" s="15">
        <v>42150</v>
      </c>
      <c r="I148" s="6">
        <v>42177</v>
      </c>
      <c r="J148" s="16">
        <v>4.7666666666666666</v>
      </c>
    </row>
    <row r="149" spans="1:10" x14ac:dyDescent="0.2">
      <c r="A149" s="2">
        <f t="shared" si="2"/>
        <v>148</v>
      </c>
      <c r="B149" s="3" t="s">
        <v>123</v>
      </c>
      <c r="C149" s="2" t="s">
        <v>9</v>
      </c>
      <c r="D149" s="2" t="s">
        <v>114</v>
      </c>
      <c r="E149" s="6">
        <v>41866</v>
      </c>
      <c r="F149" s="6" t="s">
        <v>4</v>
      </c>
      <c r="G149" s="6">
        <v>41929</v>
      </c>
      <c r="H149" s="15">
        <v>42150</v>
      </c>
      <c r="I149" s="6">
        <v>42177</v>
      </c>
      <c r="J149" s="16">
        <v>10.366666666666667</v>
      </c>
    </row>
    <row r="150" spans="1:10" x14ac:dyDescent="0.2">
      <c r="A150" s="2">
        <f t="shared" si="2"/>
        <v>149</v>
      </c>
      <c r="B150" s="3" t="s">
        <v>123</v>
      </c>
      <c r="C150" s="2" t="s">
        <v>10</v>
      </c>
      <c r="D150" s="2" t="s">
        <v>114</v>
      </c>
      <c r="E150" s="6">
        <v>41866</v>
      </c>
      <c r="F150" s="6" t="s">
        <v>4</v>
      </c>
      <c r="G150" s="6">
        <v>41929</v>
      </c>
      <c r="H150" s="15">
        <v>42150</v>
      </c>
      <c r="I150" s="6">
        <v>42177</v>
      </c>
      <c r="J150" s="16">
        <v>10.366666666666667</v>
      </c>
    </row>
    <row r="151" spans="1:10" x14ac:dyDescent="0.2">
      <c r="A151" s="2">
        <f t="shared" si="2"/>
        <v>150</v>
      </c>
      <c r="B151" s="3" t="s">
        <v>62</v>
      </c>
      <c r="C151" s="2" t="s">
        <v>6</v>
      </c>
      <c r="D151" s="2" t="s">
        <v>59</v>
      </c>
      <c r="E151" s="6" t="s">
        <v>32</v>
      </c>
      <c r="F151" s="6" t="s">
        <v>4</v>
      </c>
      <c r="G151" s="6" t="s">
        <v>17</v>
      </c>
      <c r="H151" s="15" t="s">
        <v>17</v>
      </c>
      <c r="I151" s="6">
        <v>41426</v>
      </c>
      <c r="J151" s="16" t="s">
        <v>8</v>
      </c>
    </row>
    <row r="152" spans="1:10" x14ac:dyDescent="0.2">
      <c r="A152" s="2">
        <f t="shared" si="2"/>
        <v>151</v>
      </c>
      <c r="B152" s="3" t="s">
        <v>62</v>
      </c>
      <c r="C152" s="2" t="s">
        <v>9</v>
      </c>
      <c r="D152" s="2" t="s">
        <v>59</v>
      </c>
      <c r="E152" s="6" t="s">
        <v>32</v>
      </c>
      <c r="F152" s="6" t="s">
        <v>4</v>
      </c>
      <c r="G152" s="6" t="s">
        <v>17</v>
      </c>
      <c r="H152" s="15" t="s">
        <v>17</v>
      </c>
      <c r="I152" s="6">
        <v>41426</v>
      </c>
      <c r="J152" s="16" t="s">
        <v>8</v>
      </c>
    </row>
    <row r="153" spans="1:10" x14ac:dyDescent="0.2">
      <c r="A153" s="2">
        <f t="shared" si="2"/>
        <v>152</v>
      </c>
      <c r="B153" s="3" t="s">
        <v>62</v>
      </c>
      <c r="C153" s="2" t="s">
        <v>10</v>
      </c>
      <c r="D153" s="2" t="s">
        <v>59</v>
      </c>
      <c r="E153" s="6">
        <v>41866</v>
      </c>
      <c r="F153" s="6" t="s">
        <v>4</v>
      </c>
      <c r="G153" s="6">
        <v>41929</v>
      </c>
      <c r="H153" s="15">
        <v>41954</v>
      </c>
      <c r="I153" s="6">
        <v>41981</v>
      </c>
      <c r="J153" s="16">
        <v>3.8333333333333335</v>
      </c>
    </row>
    <row r="154" spans="1:10" x14ac:dyDescent="0.2">
      <c r="A154" s="2">
        <f t="shared" si="2"/>
        <v>153</v>
      </c>
      <c r="B154" s="3" t="s">
        <v>110</v>
      </c>
      <c r="C154" s="2" t="s">
        <v>6</v>
      </c>
      <c r="D154" s="2" t="s">
        <v>103</v>
      </c>
      <c r="E154" s="6" t="s">
        <v>16</v>
      </c>
      <c r="F154" s="6" t="s">
        <v>4</v>
      </c>
      <c r="G154" s="6" t="s">
        <v>17</v>
      </c>
      <c r="H154" s="15">
        <v>42579</v>
      </c>
      <c r="I154" s="6">
        <v>42606</v>
      </c>
      <c r="J154" s="16" t="s">
        <v>8</v>
      </c>
    </row>
    <row r="155" spans="1:10" x14ac:dyDescent="0.2">
      <c r="A155" s="2">
        <f t="shared" si="2"/>
        <v>154</v>
      </c>
      <c r="B155" s="3" t="s">
        <v>110</v>
      </c>
      <c r="C155" s="2" t="s">
        <v>10</v>
      </c>
      <c r="D155" s="2" t="s">
        <v>103</v>
      </c>
      <c r="E155" s="6" t="s">
        <v>16</v>
      </c>
      <c r="F155" s="6" t="s">
        <v>4</v>
      </c>
      <c r="G155" s="6" t="s">
        <v>17</v>
      </c>
      <c r="H155" s="15">
        <v>42521</v>
      </c>
      <c r="I155" s="6">
        <v>42559</v>
      </c>
      <c r="J155" s="16"/>
    </row>
    <row r="156" spans="1:10" x14ac:dyDescent="0.2">
      <c r="A156" s="2">
        <f t="shared" si="2"/>
        <v>155</v>
      </c>
      <c r="B156" s="3" t="s">
        <v>110</v>
      </c>
      <c r="C156" s="2" t="s">
        <v>9</v>
      </c>
      <c r="D156" s="2" t="s">
        <v>103</v>
      </c>
      <c r="E156" s="6" t="s">
        <v>16</v>
      </c>
      <c r="F156" s="6" t="s">
        <v>4</v>
      </c>
      <c r="G156" s="6" t="s">
        <v>17</v>
      </c>
      <c r="H156" s="15">
        <v>42493</v>
      </c>
      <c r="I156" s="6">
        <v>42524</v>
      </c>
      <c r="J156" s="16" t="s">
        <v>8</v>
      </c>
    </row>
    <row r="157" spans="1:10" x14ac:dyDescent="0.2">
      <c r="A157" s="2">
        <f t="shared" si="2"/>
        <v>156</v>
      </c>
      <c r="B157" s="3" t="s">
        <v>124</v>
      </c>
      <c r="C157" s="2" t="s">
        <v>6</v>
      </c>
      <c r="D157" s="2" t="s">
        <v>114</v>
      </c>
      <c r="E157" s="6" t="s">
        <v>16</v>
      </c>
      <c r="F157" s="6" t="s">
        <v>4</v>
      </c>
      <c r="G157" s="6" t="s">
        <v>17</v>
      </c>
      <c r="H157" s="15">
        <v>42493</v>
      </c>
      <c r="I157" s="6">
        <v>42524</v>
      </c>
      <c r="J157" s="16" t="s">
        <v>8</v>
      </c>
    </row>
    <row r="158" spans="1:10" x14ac:dyDescent="0.2">
      <c r="A158" s="2">
        <f t="shared" si="2"/>
        <v>157</v>
      </c>
      <c r="B158" s="3" t="s">
        <v>124</v>
      </c>
      <c r="C158" s="2" t="s">
        <v>9</v>
      </c>
      <c r="D158" s="2" t="s">
        <v>114</v>
      </c>
      <c r="E158" s="6" t="s">
        <v>16</v>
      </c>
      <c r="F158" s="6" t="s">
        <v>4</v>
      </c>
      <c r="G158" s="6" t="s">
        <v>17</v>
      </c>
      <c r="H158" s="15">
        <v>42493</v>
      </c>
      <c r="I158" s="6">
        <v>42524</v>
      </c>
      <c r="J158" s="16" t="s">
        <v>8</v>
      </c>
    </row>
    <row r="159" spans="1:10" x14ac:dyDescent="0.2">
      <c r="A159" s="2">
        <f t="shared" si="2"/>
        <v>158</v>
      </c>
      <c r="B159" s="3" t="s">
        <v>124</v>
      </c>
      <c r="C159" s="2" t="s">
        <v>10</v>
      </c>
      <c r="D159" s="2" t="s">
        <v>114</v>
      </c>
      <c r="E159" s="6" t="s">
        <v>16</v>
      </c>
      <c r="F159" s="6" t="s">
        <v>4</v>
      </c>
      <c r="G159" s="6" t="s">
        <v>17</v>
      </c>
      <c r="H159" s="15">
        <v>42493</v>
      </c>
      <c r="I159" s="6">
        <v>42524</v>
      </c>
      <c r="J159" s="16" t="s">
        <v>8</v>
      </c>
    </row>
    <row r="160" spans="1:10" x14ac:dyDescent="0.2">
      <c r="A160" s="2">
        <f t="shared" si="2"/>
        <v>159</v>
      </c>
      <c r="B160" s="3" t="s">
        <v>82</v>
      </c>
      <c r="C160" s="2" t="s">
        <v>6</v>
      </c>
      <c r="D160" s="2" t="s">
        <v>68</v>
      </c>
      <c r="E160" s="6">
        <v>41927</v>
      </c>
      <c r="F160" s="6" t="s">
        <v>4</v>
      </c>
      <c r="G160" s="6">
        <v>41992</v>
      </c>
      <c r="H160" s="15">
        <v>42150</v>
      </c>
      <c r="I160" s="6">
        <v>42177</v>
      </c>
      <c r="J160" s="16">
        <v>8.3333333333333339</v>
      </c>
    </row>
    <row r="161" spans="1:10" x14ac:dyDescent="0.2">
      <c r="A161" s="2">
        <f t="shared" si="2"/>
        <v>160</v>
      </c>
      <c r="B161" s="3" t="s">
        <v>82</v>
      </c>
      <c r="C161" s="2" t="s">
        <v>9</v>
      </c>
      <c r="D161" s="2" t="s">
        <v>68</v>
      </c>
      <c r="E161" s="6">
        <v>42114</v>
      </c>
      <c r="F161" s="6" t="s">
        <v>4</v>
      </c>
      <c r="G161" s="6">
        <v>42187</v>
      </c>
      <c r="H161" s="15">
        <v>42348</v>
      </c>
      <c r="I161" s="6">
        <v>42387</v>
      </c>
      <c r="J161" s="16">
        <v>9.1</v>
      </c>
    </row>
    <row r="162" spans="1:10" x14ac:dyDescent="0.2">
      <c r="A162" s="2">
        <f t="shared" si="2"/>
        <v>161</v>
      </c>
      <c r="B162" s="3" t="s">
        <v>82</v>
      </c>
      <c r="C162" s="2" t="s">
        <v>10</v>
      </c>
      <c r="D162" s="2" t="s">
        <v>68</v>
      </c>
      <c r="E162" s="6">
        <v>42292</v>
      </c>
      <c r="F162" s="6" t="s">
        <v>4</v>
      </c>
      <c r="G162" s="6">
        <v>42334</v>
      </c>
      <c r="H162" s="15">
        <v>42475</v>
      </c>
      <c r="I162" s="6">
        <v>42514</v>
      </c>
      <c r="J162" s="16">
        <v>7.4</v>
      </c>
    </row>
    <row r="163" spans="1:10" x14ac:dyDescent="0.2">
      <c r="A163" s="2">
        <f t="shared" si="2"/>
        <v>162</v>
      </c>
      <c r="B163" s="3" t="s">
        <v>137</v>
      </c>
      <c r="C163" s="2" t="s">
        <v>6</v>
      </c>
      <c r="D163" s="2" t="s">
        <v>130</v>
      </c>
      <c r="E163" s="6">
        <v>41927</v>
      </c>
      <c r="F163" s="6" t="s">
        <v>4</v>
      </c>
      <c r="G163" s="6">
        <v>41992</v>
      </c>
      <c r="H163" s="15">
        <v>42150</v>
      </c>
      <c r="I163" s="6">
        <v>42177</v>
      </c>
      <c r="J163" s="16">
        <v>8.3333333333333339</v>
      </c>
    </row>
    <row r="164" spans="1:10" x14ac:dyDescent="0.2">
      <c r="A164" s="2">
        <f t="shared" si="2"/>
        <v>163</v>
      </c>
      <c r="B164" s="3" t="s">
        <v>137</v>
      </c>
      <c r="C164" s="2" t="s">
        <v>9</v>
      </c>
      <c r="D164" s="2" t="s">
        <v>130</v>
      </c>
      <c r="E164" s="6">
        <v>42114</v>
      </c>
      <c r="F164" s="6" t="s">
        <v>4</v>
      </c>
      <c r="G164" s="6">
        <v>42187</v>
      </c>
      <c r="H164" s="15">
        <v>42475</v>
      </c>
      <c r="I164" s="6">
        <v>42514</v>
      </c>
      <c r="J164" s="16">
        <v>13.333333333333334</v>
      </c>
    </row>
    <row r="165" spans="1:10" x14ac:dyDescent="0.2">
      <c r="A165" s="2">
        <f t="shared" si="2"/>
        <v>164</v>
      </c>
      <c r="B165" s="3" t="s">
        <v>137</v>
      </c>
      <c r="C165" s="2" t="s">
        <v>10</v>
      </c>
      <c r="D165" s="2" t="s">
        <v>130</v>
      </c>
      <c r="E165" s="6">
        <v>42114</v>
      </c>
      <c r="F165" s="6" t="s">
        <v>4</v>
      </c>
      <c r="G165" s="6">
        <v>42187</v>
      </c>
      <c r="H165" s="15">
        <v>42348</v>
      </c>
      <c r="I165" s="6">
        <v>42387</v>
      </c>
      <c r="J165" s="16">
        <v>9.1</v>
      </c>
    </row>
    <row r="166" spans="1:10" x14ac:dyDescent="0.2">
      <c r="A166" s="2">
        <f t="shared" si="2"/>
        <v>165</v>
      </c>
      <c r="B166" s="3" t="s">
        <v>46</v>
      </c>
      <c r="C166" s="2" t="s">
        <v>12</v>
      </c>
      <c r="D166" s="2" t="s">
        <v>43</v>
      </c>
      <c r="E166" s="6">
        <v>41866</v>
      </c>
      <c r="F166" s="6" t="s">
        <v>4</v>
      </c>
      <c r="G166" s="6">
        <v>41954</v>
      </c>
      <c r="H166" s="15">
        <v>42279</v>
      </c>
      <c r="I166" s="6">
        <v>42345</v>
      </c>
      <c r="J166" s="16">
        <v>15.966666666666667</v>
      </c>
    </row>
    <row r="167" spans="1:10" x14ac:dyDescent="0.2">
      <c r="A167" s="2">
        <f t="shared" si="2"/>
        <v>166</v>
      </c>
      <c r="B167" s="3" t="s">
        <v>46</v>
      </c>
      <c r="C167" s="2" t="s">
        <v>9</v>
      </c>
      <c r="D167" s="2" t="s">
        <v>43</v>
      </c>
      <c r="E167" s="6">
        <v>41805</v>
      </c>
      <c r="F167" s="6" t="s">
        <v>4</v>
      </c>
      <c r="G167" s="6">
        <v>41877</v>
      </c>
      <c r="H167" s="15">
        <v>41984</v>
      </c>
      <c r="I167" s="6">
        <v>42020</v>
      </c>
      <c r="J167" s="16">
        <v>7.166666666666667</v>
      </c>
    </row>
    <row r="168" spans="1:10" x14ac:dyDescent="0.2">
      <c r="A168" s="2">
        <f t="shared" si="2"/>
        <v>167</v>
      </c>
      <c r="B168" s="3" t="s">
        <v>63</v>
      </c>
      <c r="C168" s="2" t="s">
        <v>6</v>
      </c>
      <c r="D168" s="2" t="s">
        <v>59</v>
      </c>
      <c r="E168" s="6">
        <v>42292</v>
      </c>
      <c r="F168" s="6" t="s">
        <v>4</v>
      </c>
      <c r="G168" s="6">
        <v>42348</v>
      </c>
      <c r="H168" s="15">
        <v>42426</v>
      </c>
      <c r="I168" s="6">
        <v>42453</v>
      </c>
      <c r="J168" s="16">
        <v>5.3666666666666663</v>
      </c>
    </row>
    <row r="169" spans="1:10" x14ac:dyDescent="0.2">
      <c r="A169" s="2">
        <f t="shared" si="2"/>
        <v>168</v>
      </c>
      <c r="B169" s="3" t="s">
        <v>63</v>
      </c>
      <c r="C169" s="2" t="s">
        <v>13</v>
      </c>
      <c r="D169" s="2" t="s">
        <v>59</v>
      </c>
      <c r="E169" s="6">
        <v>42262</v>
      </c>
      <c r="F169" s="6" t="s">
        <v>4</v>
      </c>
      <c r="G169" s="6">
        <v>42348</v>
      </c>
      <c r="H169" s="15">
        <v>42493</v>
      </c>
      <c r="I169" s="6">
        <v>42524</v>
      </c>
      <c r="J169" s="16">
        <v>8.7333333333333325</v>
      </c>
    </row>
    <row r="170" spans="1:10" x14ac:dyDescent="0.2">
      <c r="A170" s="2">
        <f t="shared" si="2"/>
        <v>169</v>
      </c>
      <c r="B170" s="3" t="s">
        <v>63</v>
      </c>
      <c r="C170" s="2" t="s">
        <v>9</v>
      </c>
      <c r="D170" s="2" t="s">
        <v>59</v>
      </c>
      <c r="E170" s="6">
        <v>41900</v>
      </c>
      <c r="F170" s="6" t="s">
        <v>4</v>
      </c>
      <c r="G170" s="6">
        <v>41929</v>
      </c>
      <c r="H170" s="15">
        <v>42062</v>
      </c>
      <c r="I170" s="6">
        <v>42091</v>
      </c>
      <c r="J170" s="16">
        <v>6.3666666666666663</v>
      </c>
    </row>
    <row r="171" spans="1:10" x14ac:dyDescent="0.2">
      <c r="A171" s="2">
        <f t="shared" si="2"/>
        <v>170</v>
      </c>
      <c r="B171" s="3" t="s">
        <v>63</v>
      </c>
      <c r="C171" s="2" t="s">
        <v>10</v>
      </c>
      <c r="D171" s="2" t="s">
        <v>59</v>
      </c>
      <c r="E171" s="6">
        <v>41950</v>
      </c>
      <c r="F171" s="6" t="s">
        <v>4</v>
      </c>
      <c r="G171" s="6">
        <v>41984</v>
      </c>
      <c r="H171" s="15">
        <v>42150</v>
      </c>
      <c r="I171" s="6">
        <v>42177</v>
      </c>
      <c r="J171" s="16">
        <v>7.5666666666666664</v>
      </c>
    </row>
    <row r="172" spans="1:10" x14ac:dyDescent="0.2">
      <c r="A172" s="2">
        <f t="shared" si="2"/>
        <v>171</v>
      </c>
      <c r="B172" s="3" t="s">
        <v>96</v>
      </c>
      <c r="C172" s="2" t="s">
        <v>6</v>
      </c>
      <c r="D172" s="2" t="s">
        <v>88</v>
      </c>
      <c r="E172" s="6" t="s">
        <v>16</v>
      </c>
      <c r="F172" s="6" t="s">
        <v>4</v>
      </c>
      <c r="G172" s="6" t="s">
        <v>17</v>
      </c>
      <c r="H172" s="15">
        <v>42649</v>
      </c>
      <c r="I172" s="6">
        <v>42688</v>
      </c>
      <c r="J172" s="16" t="s">
        <v>8</v>
      </c>
    </row>
    <row r="173" spans="1:10" x14ac:dyDescent="0.2">
      <c r="A173" s="2">
        <f t="shared" si="2"/>
        <v>172</v>
      </c>
      <c r="B173" s="3" t="s">
        <v>96</v>
      </c>
      <c r="C173" s="2" t="s">
        <v>10</v>
      </c>
      <c r="D173" s="2" t="s">
        <v>88</v>
      </c>
      <c r="E173" s="6" t="s">
        <v>16</v>
      </c>
      <c r="F173" s="6" t="s">
        <v>4</v>
      </c>
      <c r="G173" s="6" t="s">
        <v>17</v>
      </c>
      <c r="H173" s="15">
        <v>42649</v>
      </c>
      <c r="I173" s="6">
        <v>42688</v>
      </c>
      <c r="J173" s="16" t="s">
        <v>8</v>
      </c>
    </row>
    <row r="174" spans="1:10" x14ac:dyDescent="0.2">
      <c r="A174" s="2">
        <f t="shared" si="2"/>
        <v>173</v>
      </c>
      <c r="B174" s="3" t="s">
        <v>83</v>
      </c>
      <c r="C174" s="2" t="s">
        <v>12</v>
      </c>
      <c r="D174" s="2" t="s">
        <v>68</v>
      </c>
      <c r="E174" s="6">
        <v>42062</v>
      </c>
      <c r="F174" s="6" t="s">
        <v>4</v>
      </c>
      <c r="G174" s="6">
        <v>42124</v>
      </c>
      <c r="H174" s="15">
        <v>42264</v>
      </c>
      <c r="I174" s="6">
        <v>42289</v>
      </c>
      <c r="J174" s="16">
        <v>7.5666666666666664</v>
      </c>
    </row>
    <row r="175" spans="1:10" x14ac:dyDescent="0.2">
      <c r="A175" s="2">
        <f t="shared" si="2"/>
        <v>174</v>
      </c>
      <c r="B175" s="3" t="s">
        <v>125</v>
      </c>
      <c r="C175" s="2" t="s">
        <v>6</v>
      </c>
      <c r="D175" s="2" t="s">
        <v>114</v>
      </c>
      <c r="E175" s="6">
        <v>41950</v>
      </c>
      <c r="F175" s="6" t="s">
        <v>4</v>
      </c>
      <c r="G175" s="6">
        <v>41992</v>
      </c>
      <c r="H175" s="15">
        <v>42123</v>
      </c>
      <c r="I175" s="6">
        <v>42163</v>
      </c>
      <c r="J175" s="16">
        <v>7.1</v>
      </c>
    </row>
    <row r="176" spans="1:10" x14ac:dyDescent="0.2">
      <c r="A176" s="2">
        <f t="shared" si="2"/>
        <v>175</v>
      </c>
      <c r="B176" s="3" t="s">
        <v>125</v>
      </c>
      <c r="C176" s="2" t="s">
        <v>9</v>
      </c>
      <c r="D176" s="2" t="s">
        <v>114</v>
      </c>
      <c r="E176" s="6">
        <v>41805</v>
      </c>
      <c r="F176" s="6" t="s">
        <v>4</v>
      </c>
      <c r="G176" s="6">
        <v>41878</v>
      </c>
      <c r="H176" s="15">
        <v>42031</v>
      </c>
      <c r="I176" s="6">
        <v>42048</v>
      </c>
      <c r="J176" s="16">
        <v>8.1</v>
      </c>
    </row>
    <row r="177" spans="1:10" x14ac:dyDescent="0.2">
      <c r="A177" s="2">
        <f t="shared" si="2"/>
        <v>176</v>
      </c>
      <c r="B177" s="3" t="s">
        <v>125</v>
      </c>
      <c r="C177" s="2" t="s">
        <v>10</v>
      </c>
      <c r="D177" s="2" t="s">
        <v>114</v>
      </c>
      <c r="E177" s="6">
        <v>41866</v>
      </c>
      <c r="F177" s="6" t="s">
        <v>4</v>
      </c>
      <c r="G177" s="6">
        <v>41929</v>
      </c>
      <c r="H177" s="15">
        <v>42031</v>
      </c>
      <c r="I177" s="6">
        <v>42048</v>
      </c>
      <c r="J177" s="16">
        <v>6.0666666666666664</v>
      </c>
    </row>
    <row r="178" spans="1:10" x14ac:dyDescent="0.2">
      <c r="A178" s="2">
        <f t="shared" si="2"/>
        <v>177</v>
      </c>
      <c r="B178" s="3" t="s">
        <v>84</v>
      </c>
      <c r="C178" s="2" t="s">
        <v>6</v>
      </c>
      <c r="D178" s="2" t="s">
        <v>68</v>
      </c>
      <c r="E178" s="6">
        <v>41950</v>
      </c>
      <c r="F178" s="6" t="s">
        <v>4</v>
      </c>
      <c r="G178" s="6">
        <v>41983</v>
      </c>
      <c r="H178" s="15">
        <v>42062</v>
      </c>
      <c r="I178" s="6">
        <v>42091</v>
      </c>
      <c r="J178" s="16">
        <v>4.7</v>
      </c>
    </row>
    <row r="179" spans="1:10" x14ac:dyDescent="0.2">
      <c r="A179" s="2">
        <f t="shared" si="2"/>
        <v>178</v>
      </c>
      <c r="B179" s="3" t="s">
        <v>84</v>
      </c>
      <c r="C179" s="2" t="s">
        <v>9</v>
      </c>
      <c r="D179" s="2" t="s">
        <v>68</v>
      </c>
      <c r="E179" s="6">
        <v>42114</v>
      </c>
      <c r="F179" s="6" t="s">
        <v>4</v>
      </c>
      <c r="G179" s="6">
        <v>42213</v>
      </c>
      <c r="H179" s="15">
        <v>42333</v>
      </c>
      <c r="I179" s="6">
        <v>42362</v>
      </c>
      <c r="J179" s="16">
        <v>8.2666666666666675</v>
      </c>
    </row>
    <row r="180" spans="1:10" x14ac:dyDescent="0.2">
      <c r="A180" s="2">
        <f t="shared" si="2"/>
        <v>179</v>
      </c>
      <c r="B180" s="3" t="s">
        <v>84</v>
      </c>
      <c r="C180" s="2" t="s">
        <v>10</v>
      </c>
      <c r="D180" s="2" t="s">
        <v>68</v>
      </c>
      <c r="E180" s="6">
        <v>42114</v>
      </c>
      <c r="F180" s="6" t="s">
        <v>4</v>
      </c>
      <c r="G180" s="6">
        <v>42188</v>
      </c>
      <c r="H180" s="15">
        <v>42300</v>
      </c>
      <c r="I180" s="6">
        <v>42321</v>
      </c>
      <c r="J180" s="16">
        <v>6.9</v>
      </c>
    </row>
    <row r="181" spans="1:10" x14ac:dyDescent="0.2">
      <c r="A181" s="2">
        <f t="shared" si="2"/>
        <v>180</v>
      </c>
      <c r="B181" s="3" t="s">
        <v>85</v>
      </c>
      <c r="C181" s="2" t="s">
        <v>6</v>
      </c>
      <c r="D181" s="2" t="s">
        <v>68</v>
      </c>
      <c r="E181" s="6">
        <v>42262</v>
      </c>
      <c r="F181" s="6" t="s">
        <v>4</v>
      </c>
      <c r="G181" s="6">
        <v>42326</v>
      </c>
      <c r="H181" s="15">
        <v>42521</v>
      </c>
      <c r="I181" s="6">
        <v>42559</v>
      </c>
      <c r="J181" s="16">
        <v>9.9</v>
      </c>
    </row>
    <row r="182" spans="1:10" x14ac:dyDescent="0.2">
      <c r="A182" s="2">
        <f t="shared" si="2"/>
        <v>181</v>
      </c>
      <c r="B182" s="3" t="s">
        <v>85</v>
      </c>
      <c r="C182" s="2" t="s">
        <v>10</v>
      </c>
      <c r="D182" s="2" t="s">
        <v>68</v>
      </c>
      <c r="E182" s="6">
        <v>42292</v>
      </c>
      <c r="F182" s="6" t="s">
        <v>4</v>
      </c>
      <c r="G182" s="6">
        <v>42334</v>
      </c>
      <c r="H182" s="15">
        <v>42493</v>
      </c>
      <c r="I182" s="6">
        <v>42524</v>
      </c>
      <c r="J182" s="16">
        <v>7.7333333333333334</v>
      </c>
    </row>
    <row r="183" spans="1:10" x14ac:dyDescent="0.2">
      <c r="A183" s="2">
        <f t="shared" si="2"/>
        <v>182</v>
      </c>
      <c r="B183" s="3" t="s">
        <v>64</v>
      </c>
      <c r="C183" s="2" t="s">
        <v>6</v>
      </c>
      <c r="D183" s="2" t="s">
        <v>59</v>
      </c>
      <c r="E183" s="6">
        <v>41927</v>
      </c>
      <c r="F183" s="6" t="s">
        <v>4</v>
      </c>
      <c r="G183" s="6">
        <v>41985</v>
      </c>
      <c r="H183" s="15">
        <v>42123</v>
      </c>
      <c r="I183" s="6">
        <v>42163</v>
      </c>
      <c r="J183" s="16">
        <v>7.8666666666666663</v>
      </c>
    </row>
    <row r="184" spans="1:10" x14ac:dyDescent="0.2">
      <c r="A184" s="2">
        <f t="shared" si="2"/>
        <v>183</v>
      </c>
      <c r="B184" s="3" t="s">
        <v>64</v>
      </c>
      <c r="C184" s="2" t="s">
        <v>9</v>
      </c>
      <c r="D184" s="2" t="s">
        <v>59</v>
      </c>
      <c r="E184" s="6">
        <v>41774</v>
      </c>
      <c r="F184" s="6" t="s">
        <v>4</v>
      </c>
      <c r="G184" s="6">
        <v>41829</v>
      </c>
      <c r="H184" s="15">
        <v>41929</v>
      </c>
      <c r="I184" s="6">
        <v>41946</v>
      </c>
      <c r="J184" s="16">
        <v>5.7333333333333334</v>
      </c>
    </row>
    <row r="185" spans="1:10" x14ac:dyDescent="0.2">
      <c r="A185" s="2">
        <f t="shared" si="2"/>
        <v>184</v>
      </c>
      <c r="B185" s="3" t="s">
        <v>64</v>
      </c>
      <c r="C185" s="2" t="s">
        <v>10</v>
      </c>
      <c r="D185" s="2" t="s">
        <v>59</v>
      </c>
      <c r="E185" s="6">
        <v>41805</v>
      </c>
      <c r="F185" s="6" t="s">
        <v>4</v>
      </c>
      <c r="G185" s="6">
        <v>41877</v>
      </c>
      <c r="H185" s="15">
        <v>41937</v>
      </c>
      <c r="I185" s="6">
        <v>42020</v>
      </c>
      <c r="J185" s="16">
        <v>7.166666666666667</v>
      </c>
    </row>
    <row r="186" spans="1:10" x14ac:dyDescent="0.2">
      <c r="A186" s="2">
        <f t="shared" si="2"/>
        <v>185</v>
      </c>
      <c r="B186" s="3" t="s">
        <v>36</v>
      </c>
      <c r="C186" s="2" t="s">
        <v>10</v>
      </c>
      <c r="D186" s="2" t="s">
        <v>25</v>
      </c>
      <c r="E186" s="6">
        <v>41927</v>
      </c>
      <c r="F186" s="6" t="s">
        <v>4</v>
      </c>
      <c r="G186" s="6">
        <v>41978</v>
      </c>
      <c r="H186" s="15">
        <v>42062</v>
      </c>
      <c r="I186" s="6">
        <v>42081</v>
      </c>
      <c r="J186" s="16">
        <v>5.1333333333333337</v>
      </c>
    </row>
    <row r="187" spans="1:10" x14ac:dyDescent="0.2">
      <c r="A187" s="2">
        <f t="shared" si="2"/>
        <v>186</v>
      </c>
      <c r="B187" s="3" t="s">
        <v>37</v>
      </c>
      <c r="C187" s="2" t="s">
        <v>6</v>
      </c>
      <c r="D187" s="2" t="s">
        <v>25</v>
      </c>
      <c r="E187" s="6">
        <v>41893</v>
      </c>
      <c r="F187" s="6" t="s">
        <v>4</v>
      </c>
      <c r="G187" s="6">
        <v>41947</v>
      </c>
      <c r="H187" s="15">
        <v>42150</v>
      </c>
      <c r="I187" s="6">
        <v>42177</v>
      </c>
      <c r="J187" s="16">
        <v>9.4666666666666668</v>
      </c>
    </row>
    <row r="188" spans="1:10" x14ac:dyDescent="0.2">
      <c r="A188" s="2">
        <f t="shared" si="2"/>
        <v>187</v>
      </c>
      <c r="B188" s="3" t="s">
        <v>111</v>
      </c>
      <c r="C188" s="2" t="s">
        <v>12</v>
      </c>
      <c r="D188" s="2" t="s">
        <v>103</v>
      </c>
      <c r="E188" s="6">
        <v>41866</v>
      </c>
      <c r="F188" s="6" t="s">
        <v>4</v>
      </c>
      <c r="G188" s="6">
        <v>41984</v>
      </c>
      <c r="H188" s="15">
        <v>42150</v>
      </c>
      <c r="I188" s="6">
        <v>42177</v>
      </c>
      <c r="J188" s="16">
        <v>10.366666666666667</v>
      </c>
    </row>
    <row r="189" spans="1:10" x14ac:dyDescent="0.2">
      <c r="A189" s="2">
        <f t="shared" si="2"/>
        <v>188</v>
      </c>
      <c r="B189" s="3" t="s">
        <v>111</v>
      </c>
      <c r="C189" s="2" t="s">
        <v>9</v>
      </c>
      <c r="D189" s="2" t="s">
        <v>103</v>
      </c>
      <c r="E189" s="6">
        <v>41805</v>
      </c>
      <c r="F189" s="6" t="s">
        <v>4</v>
      </c>
      <c r="G189" s="6">
        <v>41878</v>
      </c>
      <c r="H189" s="15">
        <v>41984</v>
      </c>
      <c r="I189" s="6">
        <v>42020</v>
      </c>
      <c r="J189" s="16">
        <v>7.166666666666667</v>
      </c>
    </row>
    <row r="190" spans="1:10" x14ac:dyDescent="0.2">
      <c r="A190" s="2">
        <f t="shared" si="2"/>
        <v>189</v>
      </c>
      <c r="B190" s="3" t="s">
        <v>138</v>
      </c>
      <c r="C190" s="2" t="s">
        <v>6</v>
      </c>
      <c r="D190" s="2" t="s">
        <v>7</v>
      </c>
      <c r="E190" s="6" t="s">
        <v>16</v>
      </c>
      <c r="F190" s="6" t="s">
        <v>4</v>
      </c>
      <c r="G190" s="6" t="s">
        <v>17</v>
      </c>
      <c r="H190" s="15">
        <v>42579</v>
      </c>
      <c r="I190" s="6">
        <v>42606</v>
      </c>
      <c r="J190" s="16" t="s">
        <v>8</v>
      </c>
    </row>
    <row r="191" spans="1:10" x14ac:dyDescent="0.2">
      <c r="A191" s="2">
        <f t="shared" si="2"/>
        <v>190</v>
      </c>
      <c r="B191" s="3" t="s">
        <v>138</v>
      </c>
      <c r="C191" s="2" t="s">
        <v>9</v>
      </c>
      <c r="D191" s="2" t="s">
        <v>7</v>
      </c>
      <c r="E191" s="6">
        <v>42114</v>
      </c>
      <c r="F191" s="6" t="s">
        <v>4</v>
      </c>
      <c r="G191" s="6">
        <v>42195</v>
      </c>
      <c r="H191" s="15">
        <v>42333</v>
      </c>
      <c r="I191" s="6">
        <v>42362</v>
      </c>
      <c r="J191" s="16">
        <v>8.2666666666666675</v>
      </c>
    </row>
    <row r="192" spans="1:10" x14ac:dyDescent="0.2">
      <c r="A192" s="2">
        <f t="shared" si="2"/>
        <v>191</v>
      </c>
      <c r="B192" s="3" t="s">
        <v>138</v>
      </c>
      <c r="C192" s="2" t="s">
        <v>10</v>
      </c>
      <c r="D192" s="2" t="s">
        <v>7</v>
      </c>
      <c r="E192" s="6">
        <v>41927</v>
      </c>
      <c r="F192" s="6" t="s">
        <v>4</v>
      </c>
      <c r="G192" s="6">
        <v>41983</v>
      </c>
      <c r="H192" s="15">
        <v>42123</v>
      </c>
      <c r="I192" s="6">
        <v>42163</v>
      </c>
      <c r="J192" s="16">
        <v>7.8666666666666663</v>
      </c>
    </row>
    <row r="193" spans="1:10" x14ac:dyDescent="0.2">
      <c r="A193" s="2">
        <f t="shared" si="2"/>
        <v>192</v>
      </c>
      <c r="B193" s="3" t="s">
        <v>139</v>
      </c>
      <c r="C193" s="2" t="s">
        <v>6</v>
      </c>
      <c r="D193" s="2" t="s">
        <v>130</v>
      </c>
      <c r="E193" s="6">
        <v>41866</v>
      </c>
      <c r="F193" s="6" t="s">
        <v>4</v>
      </c>
      <c r="G193" s="6">
        <v>41936</v>
      </c>
      <c r="H193" s="15">
        <v>42123</v>
      </c>
      <c r="I193" s="6">
        <v>42163</v>
      </c>
      <c r="J193" s="16">
        <v>9.9</v>
      </c>
    </row>
    <row r="194" spans="1:10" x14ac:dyDescent="0.2">
      <c r="A194" s="2">
        <f t="shared" si="2"/>
        <v>193</v>
      </c>
      <c r="B194" s="3" t="s">
        <v>139</v>
      </c>
      <c r="C194" s="2" t="s">
        <v>13</v>
      </c>
      <c r="D194" s="2" t="s">
        <v>130</v>
      </c>
      <c r="E194" s="6">
        <v>42034</v>
      </c>
      <c r="F194" s="6" t="s">
        <v>4</v>
      </c>
      <c r="G194" s="6">
        <v>42124</v>
      </c>
      <c r="H194" s="15">
        <v>42333</v>
      </c>
      <c r="I194" s="6">
        <v>42362</v>
      </c>
      <c r="J194" s="16">
        <v>10.933333333333334</v>
      </c>
    </row>
    <row r="195" spans="1:10" x14ac:dyDescent="0.2">
      <c r="A195" s="2">
        <f t="shared" si="2"/>
        <v>194</v>
      </c>
      <c r="B195" s="3" t="s">
        <v>139</v>
      </c>
      <c r="C195" s="2" t="s">
        <v>9</v>
      </c>
      <c r="D195" s="2" t="s">
        <v>130</v>
      </c>
      <c r="E195" s="6">
        <v>41805</v>
      </c>
      <c r="F195" s="6" t="s">
        <v>4</v>
      </c>
      <c r="G195" s="6">
        <v>41877</v>
      </c>
      <c r="H195" s="15">
        <v>41954</v>
      </c>
      <c r="I195" s="6">
        <v>41981</v>
      </c>
      <c r="J195" s="16">
        <v>5.8666666666666663</v>
      </c>
    </row>
    <row r="196" spans="1:10" x14ac:dyDescent="0.2">
      <c r="A196" s="2">
        <f t="shared" ref="A196:A252" si="3">A195+1</f>
        <v>195</v>
      </c>
      <c r="B196" s="3" t="s">
        <v>139</v>
      </c>
      <c r="C196" s="2" t="s">
        <v>10</v>
      </c>
      <c r="D196" s="2" t="s">
        <v>130</v>
      </c>
      <c r="E196" s="6" t="s">
        <v>16</v>
      </c>
      <c r="F196" s="6" t="s">
        <v>4</v>
      </c>
      <c r="G196" s="6" t="s">
        <v>17</v>
      </c>
      <c r="H196" s="15">
        <v>42579</v>
      </c>
      <c r="I196" s="6">
        <v>42606</v>
      </c>
      <c r="J196" s="16" t="s">
        <v>8</v>
      </c>
    </row>
    <row r="197" spans="1:10" x14ac:dyDescent="0.2">
      <c r="A197" s="2">
        <f t="shared" si="3"/>
        <v>196</v>
      </c>
      <c r="B197" s="3" t="s">
        <v>22</v>
      </c>
      <c r="C197" s="2" t="s">
        <v>12</v>
      </c>
      <c r="D197" s="2" t="s">
        <v>130</v>
      </c>
      <c r="E197" s="6" t="s">
        <v>16</v>
      </c>
      <c r="F197" s="6" t="s">
        <v>4</v>
      </c>
      <c r="G197" s="6" t="s">
        <v>17</v>
      </c>
      <c r="H197" s="15">
        <v>42332</v>
      </c>
      <c r="I197" s="6">
        <v>42362</v>
      </c>
      <c r="J197" s="16" t="s">
        <v>8</v>
      </c>
    </row>
    <row r="198" spans="1:10" x14ac:dyDescent="0.2">
      <c r="A198" s="2">
        <f t="shared" si="3"/>
        <v>197</v>
      </c>
      <c r="B198" s="3" t="s">
        <v>22</v>
      </c>
      <c r="C198" s="2" t="s">
        <v>13</v>
      </c>
      <c r="D198" s="2" t="s">
        <v>130</v>
      </c>
      <c r="E198" s="6" t="s">
        <v>16</v>
      </c>
      <c r="F198" s="6" t="s">
        <v>4</v>
      </c>
      <c r="G198" s="6" t="s">
        <v>17</v>
      </c>
      <c r="H198" s="15">
        <v>42475</v>
      </c>
      <c r="I198" s="6">
        <v>42514</v>
      </c>
      <c r="J198" s="16" t="s">
        <v>8</v>
      </c>
    </row>
    <row r="199" spans="1:10" x14ac:dyDescent="0.2">
      <c r="A199" s="2">
        <f t="shared" si="3"/>
        <v>198</v>
      </c>
      <c r="B199" s="3" t="s">
        <v>22</v>
      </c>
      <c r="C199" s="2" t="s">
        <v>9</v>
      </c>
      <c r="D199" s="2" t="s">
        <v>130</v>
      </c>
      <c r="E199" s="6" t="s">
        <v>16</v>
      </c>
      <c r="F199" s="6" t="s">
        <v>4</v>
      </c>
      <c r="G199" s="6" t="s">
        <v>17</v>
      </c>
      <c r="H199" s="15">
        <v>42521</v>
      </c>
      <c r="I199" s="6">
        <v>42559</v>
      </c>
      <c r="J199" s="16" t="s">
        <v>8</v>
      </c>
    </row>
    <row r="200" spans="1:10" x14ac:dyDescent="0.2">
      <c r="A200" s="2">
        <f t="shared" si="3"/>
        <v>199</v>
      </c>
      <c r="B200" s="3" t="s">
        <v>126</v>
      </c>
      <c r="C200" s="2" t="s">
        <v>6</v>
      </c>
      <c r="D200" s="2" t="s">
        <v>114</v>
      </c>
      <c r="E200" s="6">
        <v>42262</v>
      </c>
      <c r="F200" s="6" t="s">
        <v>4</v>
      </c>
      <c r="G200" s="6">
        <v>42333</v>
      </c>
      <c r="H200" s="15">
        <v>42697</v>
      </c>
      <c r="I200" s="6">
        <v>42725</v>
      </c>
      <c r="J200" s="16">
        <v>15.433333333333334</v>
      </c>
    </row>
    <row r="201" spans="1:10" x14ac:dyDescent="0.2">
      <c r="A201" s="2">
        <f t="shared" si="3"/>
        <v>200</v>
      </c>
      <c r="B201" s="3" t="s">
        <v>126</v>
      </c>
      <c r="C201" s="2" t="s">
        <v>9</v>
      </c>
      <c r="D201" s="2" t="s">
        <v>114</v>
      </c>
      <c r="E201" s="6">
        <v>41866</v>
      </c>
      <c r="F201" s="6" t="s">
        <v>4</v>
      </c>
      <c r="G201" s="6">
        <v>41954</v>
      </c>
      <c r="H201" s="15">
        <v>42150</v>
      </c>
      <c r="I201" s="6">
        <v>42177</v>
      </c>
      <c r="J201" s="16">
        <v>10.366666666666667</v>
      </c>
    </row>
    <row r="202" spans="1:10" x14ac:dyDescent="0.2">
      <c r="A202" s="2">
        <f t="shared" si="3"/>
        <v>201</v>
      </c>
      <c r="B202" s="3" t="s">
        <v>126</v>
      </c>
      <c r="C202" s="2" t="s">
        <v>10</v>
      </c>
      <c r="D202" s="2" t="s">
        <v>114</v>
      </c>
      <c r="E202" s="6">
        <v>41927</v>
      </c>
      <c r="F202" s="6" t="s">
        <v>4</v>
      </c>
      <c r="G202" s="6">
        <v>41983</v>
      </c>
      <c r="H202" s="15">
        <v>42150</v>
      </c>
      <c r="I202" s="6">
        <v>42177</v>
      </c>
      <c r="J202" s="16">
        <v>8.3333333333333339</v>
      </c>
    </row>
    <row r="203" spans="1:10" x14ac:dyDescent="0.2">
      <c r="A203" s="2">
        <f t="shared" si="3"/>
        <v>202</v>
      </c>
      <c r="B203" s="3" t="s">
        <v>97</v>
      </c>
      <c r="C203" s="2" t="s">
        <v>6</v>
      </c>
      <c r="D203" s="2" t="s">
        <v>88</v>
      </c>
      <c r="E203" s="6">
        <v>41866</v>
      </c>
      <c r="F203" s="6" t="s">
        <v>4</v>
      </c>
      <c r="G203" s="6">
        <v>41954</v>
      </c>
      <c r="H203" s="15">
        <v>42123</v>
      </c>
      <c r="I203" s="6">
        <v>42163</v>
      </c>
      <c r="J203" s="16">
        <v>9.9</v>
      </c>
    </row>
    <row r="204" spans="1:10" x14ac:dyDescent="0.2">
      <c r="A204" s="2">
        <f t="shared" si="3"/>
        <v>203</v>
      </c>
      <c r="B204" s="3" t="s">
        <v>97</v>
      </c>
      <c r="C204" s="2" t="s">
        <v>9</v>
      </c>
      <c r="D204" s="2" t="s">
        <v>88</v>
      </c>
      <c r="E204" s="6">
        <v>41950</v>
      </c>
      <c r="F204" s="6" t="s">
        <v>4</v>
      </c>
      <c r="G204" s="6">
        <v>41983</v>
      </c>
      <c r="H204" s="15">
        <v>42123</v>
      </c>
      <c r="I204" s="6">
        <v>42163</v>
      </c>
      <c r="J204" s="16">
        <v>7.1</v>
      </c>
    </row>
    <row r="205" spans="1:10" x14ac:dyDescent="0.2">
      <c r="A205" s="2">
        <f t="shared" si="3"/>
        <v>204</v>
      </c>
      <c r="B205" s="3" t="s">
        <v>97</v>
      </c>
      <c r="C205" s="2" t="s">
        <v>10</v>
      </c>
      <c r="D205" s="2" t="s">
        <v>88</v>
      </c>
      <c r="E205" s="6" t="s">
        <v>92</v>
      </c>
      <c r="F205" s="6" t="s">
        <v>4</v>
      </c>
      <c r="G205" s="6" t="s">
        <v>17</v>
      </c>
      <c r="H205" s="15">
        <v>42187</v>
      </c>
      <c r="I205" s="6">
        <v>42209</v>
      </c>
      <c r="J205" s="16" t="s">
        <v>8</v>
      </c>
    </row>
    <row r="206" spans="1:10" x14ac:dyDescent="0.2">
      <c r="A206" s="2">
        <f t="shared" si="3"/>
        <v>205</v>
      </c>
      <c r="B206" s="3" t="s">
        <v>47</v>
      </c>
      <c r="C206" s="2" t="s">
        <v>12</v>
      </c>
      <c r="D206" s="2" t="s">
        <v>43</v>
      </c>
      <c r="E206" s="6">
        <v>42200</v>
      </c>
      <c r="F206" s="6" t="s">
        <v>4</v>
      </c>
      <c r="G206" s="6">
        <v>42264</v>
      </c>
      <c r="H206" s="15">
        <v>42426</v>
      </c>
      <c r="I206" s="6">
        <v>42453</v>
      </c>
      <c r="J206" s="16">
        <v>8.4333333333333336</v>
      </c>
    </row>
    <row r="207" spans="1:10" x14ac:dyDescent="0.2">
      <c r="A207" s="2">
        <f t="shared" si="3"/>
        <v>206</v>
      </c>
      <c r="B207" s="3" t="s">
        <v>98</v>
      </c>
      <c r="C207" s="2" t="s">
        <v>6</v>
      </c>
      <c r="D207" s="2" t="s">
        <v>88</v>
      </c>
      <c r="E207" s="6">
        <v>42062</v>
      </c>
      <c r="F207" s="6" t="s">
        <v>4</v>
      </c>
      <c r="G207" s="6">
        <v>42124</v>
      </c>
      <c r="H207" s="15">
        <v>42214</v>
      </c>
      <c r="I207" s="6">
        <v>42259</v>
      </c>
      <c r="J207" s="16">
        <v>6.5666666666666664</v>
      </c>
    </row>
    <row r="208" spans="1:10" x14ac:dyDescent="0.2">
      <c r="A208" s="2">
        <f t="shared" si="3"/>
        <v>207</v>
      </c>
      <c r="B208" s="3" t="s">
        <v>98</v>
      </c>
      <c r="C208" s="2" t="s">
        <v>9</v>
      </c>
      <c r="D208" s="2" t="s">
        <v>88</v>
      </c>
      <c r="E208" s="6">
        <v>41866</v>
      </c>
      <c r="F208" s="6" t="s">
        <v>4</v>
      </c>
      <c r="G208" s="6">
        <v>41954</v>
      </c>
      <c r="H208" s="15">
        <v>42062</v>
      </c>
      <c r="I208" s="6">
        <v>42091</v>
      </c>
      <c r="J208" s="16">
        <v>7.5</v>
      </c>
    </row>
    <row r="209" spans="1:10" x14ac:dyDescent="0.2">
      <c r="A209" s="2">
        <f t="shared" si="3"/>
        <v>208</v>
      </c>
      <c r="B209" s="3" t="s">
        <v>98</v>
      </c>
      <c r="C209" s="2" t="s">
        <v>10</v>
      </c>
      <c r="D209" s="2" t="s">
        <v>88</v>
      </c>
      <c r="E209" s="6">
        <v>41927</v>
      </c>
      <c r="F209" s="6" t="s">
        <v>4</v>
      </c>
      <c r="G209" s="6">
        <v>41985</v>
      </c>
      <c r="H209" s="15">
        <v>42123</v>
      </c>
      <c r="I209" s="6">
        <v>42163</v>
      </c>
      <c r="J209" s="16">
        <v>7.8666666666666663</v>
      </c>
    </row>
    <row r="210" spans="1:10" x14ac:dyDescent="0.2">
      <c r="A210" s="2">
        <f t="shared" si="3"/>
        <v>209</v>
      </c>
      <c r="B210" s="3" t="s">
        <v>127</v>
      </c>
      <c r="C210" s="2" t="s">
        <v>6</v>
      </c>
      <c r="D210" s="2" t="s">
        <v>114</v>
      </c>
      <c r="E210" s="6">
        <v>42114</v>
      </c>
      <c r="F210" s="6" t="s">
        <v>4</v>
      </c>
      <c r="G210" s="6">
        <v>42188</v>
      </c>
      <c r="H210" s="15">
        <v>42333</v>
      </c>
      <c r="I210" s="6">
        <v>42362</v>
      </c>
      <c r="J210" s="16">
        <v>8.2666666666666675</v>
      </c>
    </row>
    <row r="211" spans="1:10" x14ac:dyDescent="0.2">
      <c r="A211" s="2">
        <f t="shared" si="3"/>
        <v>210</v>
      </c>
      <c r="B211" s="3" t="s">
        <v>127</v>
      </c>
      <c r="C211" s="2" t="s">
        <v>9</v>
      </c>
      <c r="D211" s="2" t="s">
        <v>114</v>
      </c>
      <c r="E211" s="6">
        <v>42062</v>
      </c>
      <c r="F211" s="6" t="s">
        <v>4</v>
      </c>
      <c r="G211" s="6">
        <v>42124</v>
      </c>
      <c r="H211" s="15">
        <v>42264</v>
      </c>
      <c r="I211" s="6">
        <v>42289</v>
      </c>
      <c r="J211" s="16">
        <v>7.5666666666666664</v>
      </c>
    </row>
    <row r="212" spans="1:10" x14ac:dyDescent="0.2">
      <c r="A212" s="2">
        <f t="shared" si="3"/>
        <v>211</v>
      </c>
      <c r="B212" s="3" t="s">
        <v>127</v>
      </c>
      <c r="C212" s="2" t="s">
        <v>10</v>
      </c>
      <c r="D212" s="2" t="s">
        <v>114</v>
      </c>
      <c r="E212" s="6">
        <v>41927</v>
      </c>
      <c r="F212" s="6" t="s">
        <v>4</v>
      </c>
      <c r="G212" s="6">
        <v>41978</v>
      </c>
      <c r="H212" s="15">
        <v>42214</v>
      </c>
      <c r="I212" s="6">
        <v>42259</v>
      </c>
      <c r="J212" s="16">
        <v>11.066666666666666</v>
      </c>
    </row>
    <row r="213" spans="1:10" x14ac:dyDescent="0.2">
      <c r="A213" s="2">
        <f t="shared" si="3"/>
        <v>212</v>
      </c>
      <c r="B213" s="3" t="s">
        <v>48</v>
      </c>
      <c r="C213" s="2" t="s">
        <v>12</v>
      </c>
      <c r="D213" s="2" t="s">
        <v>43</v>
      </c>
      <c r="E213" s="6">
        <v>41950</v>
      </c>
      <c r="F213" s="6" t="s">
        <v>4</v>
      </c>
      <c r="G213" s="6">
        <v>41984</v>
      </c>
      <c r="H213" s="15">
        <v>42062</v>
      </c>
      <c r="I213" s="6">
        <v>42091</v>
      </c>
      <c r="J213" s="16">
        <v>4.7</v>
      </c>
    </row>
    <row r="214" spans="1:10" x14ac:dyDescent="0.2">
      <c r="A214" s="2">
        <f t="shared" si="3"/>
        <v>213</v>
      </c>
      <c r="B214" s="3" t="s">
        <v>48</v>
      </c>
      <c r="C214" s="2" t="s">
        <v>13</v>
      </c>
      <c r="D214" s="2" t="s">
        <v>43</v>
      </c>
      <c r="E214" s="6">
        <v>41950</v>
      </c>
      <c r="F214" s="6" t="s">
        <v>4</v>
      </c>
      <c r="G214" s="6">
        <v>41984</v>
      </c>
      <c r="H214" s="15">
        <v>42214</v>
      </c>
      <c r="I214" s="6">
        <v>42259</v>
      </c>
      <c r="J214" s="16">
        <v>10.3</v>
      </c>
    </row>
    <row r="215" spans="1:10" x14ac:dyDescent="0.2">
      <c r="A215" s="2">
        <f t="shared" si="3"/>
        <v>214</v>
      </c>
      <c r="B215" s="3" t="s">
        <v>48</v>
      </c>
      <c r="C215" s="2" t="s">
        <v>9</v>
      </c>
      <c r="D215" s="2" t="s">
        <v>43</v>
      </c>
      <c r="E215" s="6">
        <v>41950</v>
      </c>
      <c r="F215" s="6" t="s">
        <v>4</v>
      </c>
      <c r="G215" s="6">
        <v>41984</v>
      </c>
      <c r="H215" s="15">
        <v>42062</v>
      </c>
      <c r="I215" s="6">
        <v>42091</v>
      </c>
      <c r="J215" s="16">
        <v>4.7</v>
      </c>
    </row>
    <row r="216" spans="1:10" x14ac:dyDescent="0.2">
      <c r="A216" s="2">
        <f t="shared" si="3"/>
        <v>215</v>
      </c>
      <c r="B216" s="3" t="s">
        <v>86</v>
      </c>
      <c r="C216" s="2" t="s">
        <v>12</v>
      </c>
      <c r="D216" s="2" t="s">
        <v>68</v>
      </c>
      <c r="E216" s="6">
        <v>42034</v>
      </c>
      <c r="F216" s="6" t="s">
        <v>4</v>
      </c>
      <c r="G216" s="6">
        <v>42118</v>
      </c>
      <c r="H216" s="15">
        <v>42214</v>
      </c>
      <c r="I216" s="6">
        <v>42259</v>
      </c>
      <c r="J216" s="16">
        <v>7.5</v>
      </c>
    </row>
    <row r="217" spans="1:10" x14ac:dyDescent="0.2">
      <c r="A217" s="2">
        <f t="shared" si="3"/>
        <v>216</v>
      </c>
      <c r="B217" s="3" t="s">
        <v>86</v>
      </c>
      <c r="C217" s="2" t="s">
        <v>9</v>
      </c>
      <c r="D217" s="2" t="s">
        <v>68</v>
      </c>
      <c r="E217" s="6">
        <v>41866</v>
      </c>
      <c r="F217" s="6" t="s">
        <v>4</v>
      </c>
      <c r="G217" s="6">
        <v>41929</v>
      </c>
      <c r="H217" s="15">
        <v>42062</v>
      </c>
      <c r="I217" s="6">
        <v>42081</v>
      </c>
      <c r="J217" s="16">
        <v>7.166666666666667</v>
      </c>
    </row>
    <row r="218" spans="1:10" x14ac:dyDescent="0.2">
      <c r="A218" s="2">
        <f t="shared" si="3"/>
        <v>217</v>
      </c>
      <c r="B218" s="3" t="s">
        <v>112</v>
      </c>
      <c r="C218" s="2" t="s">
        <v>12</v>
      </c>
      <c r="D218" s="2" t="s">
        <v>103</v>
      </c>
      <c r="E218" s="6">
        <v>41927</v>
      </c>
      <c r="F218" s="6" t="s">
        <v>4</v>
      </c>
      <c r="G218" s="6">
        <v>41992</v>
      </c>
      <c r="H218" s="15">
        <v>42150</v>
      </c>
      <c r="I218" s="6">
        <v>42177</v>
      </c>
      <c r="J218" s="16">
        <v>8.3333333333333339</v>
      </c>
    </row>
    <row r="219" spans="1:10" x14ac:dyDescent="0.2">
      <c r="A219" s="2">
        <f t="shared" si="3"/>
        <v>218</v>
      </c>
      <c r="B219" s="3" t="s">
        <v>112</v>
      </c>
      <c r="C219" s="2" t="s">
        <v>9</v>
      </c>
      <c r="D219" s="2" t="s">
        <v>103</v>
      </c>
      <c r="E219" s="6">
        <v>41805</v>
      </c>
      <c r="F219" s="6" t="s">
        <v>4</v>
      </c>
      <c r="G219" s="6">
        <v>41877</v>
      </c>
      <c r="H219" s="15">
        <v>41929</v>
      </c>
      <c r="I219" s="6">
        <v>41946</v>
      </c>
      <c r="J219" s="16">
        <v>4.7</v>
      </c>
    </row>
    <row r="220" spans="1:10" x14ac:dyDescent="0.2">
      <c r="A220" s="2">
        <f t="shared" si="3"/>
        <v>219</v>
      </c>
      <c r="B220" s="3" t="s">
        <v>99</v>
      </c>
      <c r="C220" s="2" t="s">
        <v>6</v>
      </c>
      <c r="D220" s="2" t="s">
        <v>88</v>
      </c>
      <c r="E220" s="6" t="s">
        <v>16</v>
      </c>
      <c r="F220" s="6" t="s">
        <v>4</v>
      </c>
      <c r="G220" s="6" t="s">
        <v>17</v>
      </c>
      <c r="H220" s="15">
        <v>42649</v>
      </c>
      <c r="I220" s="6">
        <v>42688</v>
      </c>
      <c r="J220" s="16" t="s">
        <v>8</v>
      </c>
    </row>
    <row r="221" spans="1:10" x14ac:dyDescent="0.2">
      <c r="A221" s="2">
        <f t="shared" si="3"/>
        <v>220</v>
      </c>
      <c r="B221" s="3" t="s">
        <v>99</v>
      </c>
      <c r="C221" s="2" t="s">
        <v>10</v>
      </c>
      <c r="D221" s="2" t="s">
        <v>88</v>
      </c>
      <c r="E221" s="6" t="s">
        <v>16</v>
      </c>
      <c r="F221" s="6" t="s">
        <v>4</v>
      </c>
      <c r="G221" s="6" t="s">
        <v>17</v>
      </c>
      <c r="H221" s="15">
        <v>42649</v>
      </c>
      <c r="I221" s="6">
        <v>42688</v>
      </c>
      <c r="J221" s="16" t="s">
        <v>8</v>
      </c>
    </row>
    <row r="222" spans="1:10" x14ac:dyDescent="0.2">
      <c r="A222" s="2">
        <f t="shared" si="3"/>
        <v>221</v>
      </c>
      <c r="B222" s="3" t="s">
        <v>38</v>
      </c>
      <c r="C222" s="2" t="s">
        <v>6</v>
      </c>
      <c r="D222" s="2" t="s">
        <v>25</v>
      </c>
      <c r="E222" s="6">
        <v>42034</v>
      </c>
      <c r="F222" s="6" t="s">
        <v>4</v>
      </c>
      <c r="G222" s="6">
        <v>42118</v>
      </c>
      <c r="H222" s="15">
        <v>42214</v>
      </c>
      <c r="I222" s="6">
        <v>42259</v>
      </c>
      <c r="J222" s="16">
        <v>7.5</v>
      </c>
    </row>
    <row r="223" spans="1:10" x14ac:dyDescent="0.2">
      <c r="A223" s="2">
        <f t="shared" si="3"/>
        <v>222</v>
      </c>
      <c r="B223" s="3" t="s">
        <v>38</v>
      </c>
      <c r="C223" s="2" t="s">
        <v>10</v>
      </c>
      <c r="D223" s="2" t="s">
        <v>25</v>
      </c>
      <c r="E223" s="6">
        <v>42034</v>
      </c>
      <c r="F223" s="6" t="s">
        <v>4</v>
      </c>
      <c r="G223" s="6">
        <v>42118</v>
      </c>
      <c r="H223" s="15">
        <v>42300</v>
      </c>
      <c r="I223" s="6">
        <v>42321</v>
      </c>
      <c r="J223" s="16">
        <v>9.5666666666666664</v>
      </c>
    </row>
    <row r="224" spans="1:10" x14ac:dyDescent="0.2">
      <c r="A224" s="2">
        <f t="shared" si="3"/>
        <v>223</v>
      </c>
      <c r="B224" s="3" t="s">
        <v>53</v>
      </c>
      <c r="C224" s="2" t="s">
        <v>12</v>
      </c>
      <c r="D224" s="2" t="s">
        <v>50</v>
      </c>
      <c r="E224" s="6">
        <v>41927</v>
      </c>
      <c r="F224" s="6" t="s">
        <v>4</v>
      </c>
      <c r="G224" s="6">
        <v>41984</v>
      </c>
      <c r="H224" s="15">
        <v>42150</v>
      </c>
      <c r="I224" s="6">
        <v>42163</v>
      </c>
      <c r="J224" s="16">
        <v>7.8666666666666663</v>
      </c>
    </row>
    <row r="225" spans="1:10" x14ac:dyDescent="0.2">
      <c r="A225" s="2">
        <f t="shared" si="3"/>
        <v>224</v>
      </c>
      <c r="B225" s="3" t="s">
        <v>53</v>
      </c>
      <c r="C225" s="2" t="s">
        <v>9</v>
      </c>
      <c r="D225" s="2" t="s">
        <v>50</v>
      </c>
      <c r="E225" s="6">
        <v>42200</v>
      </c>
      <c r="F225" s="6" t="s">
        <v>4</v>
      </c>
      <c r="G225" s="6">
        <v>42264</v>
      </c>
      <c r="H225" s="15">
        <v>42348</v>
      </c>
      <c r="I225" s="6">
        <v>42453</v>
      </c>
      <c r="J225" s="16">
        <v>8.4333333333333336</v>
      </c>
    </row>
    <row r="226" spans="1:10" x14ac:dyDescent="0.2">
      <c r="A226" s="2">
        <f t="shared" si="3"/>
        <v>225</v>
      </c>
      <c r="B226" s="3" t="s">
        <v>65</v>
      </c>
      <c r="C226" s="2" t="s">
        <v>12</v>
      </c>
      <c r="D226" s="2" t="s">
        <v>59</v>
      </c>
      <c r="E226" s="6">
        <v>41805</v>
      </c>
      <c r="F226" s="6" t="s">
        <v>4</v>
      </c>
      <c r="G226" s="6">
        <v>41878</v>
      </c>
      <c r="H226" s="15">
        <v>41954</v>
      </c>
      <c r="I226" s="6">
        <v>41981</v>
      </c>
      <c r="J226" s="16">
        <v>5.8666666666666663</v>
      </c>
    </row>
    <row r="227" spans="1:10" x14ac:dyDescent="0.2">
      <c r="A227" s="2">
        <f t="shared" si="3"/>
        <v>226</v>
      </c>
      <c r="B227" s="3" t="s">
        <v>128</v>
      </c>
      <c r="C227" s="2" t="s">
        <v>6</v>
      </c>
      <c r="D227" s="2" t="s">
        <v>114</v>
      </c>
      <c r="E227" s="6">
        <v>42114</v>
      </c>
      <c r="F227" s="6" t="s">
        <v>4</v>
      </c>
      <c r="G227" s="6">
        <v>42181</v>
      </c>
      <c r="H227" s="15">
        <v>42300</v>
      </c>
      <c r="I227" s="6">
        <v>42321</v>
      </c>
      <c r="J227" s="16">
        <v>6.9</v>
      </c>
    </row>
    <row r="228" spans="1:10" x14ac:dyDescent="0.2">
      <c r="A228" s="2">
        <f t="shared" si="3"/>
        <v>227</v>
      </c>
      <c r="B228" s="3" t="s">
        <v>128</v>
      </c>
      <c r="C228" s="2" t="s">
        <v>9</v>
      </c>
      <c r="D228" s="2" t="s">
        <v>114</v>
      </c>
      <c r="E228" s="6">
        <v>41774</v>
      </c>
      <c r="F228" s="6" t="s">
        <v>4</v>
      </c>
      <c r="G228" s="6">
        <v>41829</v>
      </c>
      <c r="H228" s="15">
        <v>41929</v>
      </c>
      <c r="I228" s="6">
        <v>41946</v>
      </c>
      <c r="J228" s="16">
        <v>5.7333333333333334</v>
      </c>
    </row>
    <row r="229" spans="1:10" x14ac:dyDescent="0.2">
      <c r="A229" s="2">
        <f t="shared" si="3"/>
        <v>228</v>
      </c>
      <c r="B229" s="3" t="s">
        <v>128</v>
      </c>
      <c r="C229" s="2" t="s">
        <v>10</v>
      </c>
      <c r="D229" s="2" t="s">
        <v>114</v>
      </c>
      <c r="E229" s="6">
        <v>42114</v>
      </c>
      <c r="F229" s="6" t="s">
        <v>4</v>
      </c>
      <c r="G229" s="6">
        <v>42188</v>
      </c>
      <c r="H229" s="15">
        <v>42300</v>
      </c>
      <c r="I229" s="6">
        <v>42321</v>
      </c>
      <c r="J229" s="16">
        <v>6.9</v>
      </c>
    </row>
    <row r="230" spans="1:10" x14ac:dyDescent="0.2">
      <c r="A230" s="2">
        <f t="shared" si="3"/>
        <v>229</v>
      </c>
      <c r="B230" s="3" t="s">
        <v>23</v>
      </c>
      <c r="C230" s="2" t="s">
        <v>12</v>
      </c>
      <c r="D230" s="2" t="s">
        <v>7</v>
      </c>
      <c r="E230" s="6">
        <v>42062</v>
      </c>
      <c r="F230" s="6" t="s">
        <v>4</v>
      </c>
      <c r="G230" s="6">
        <v>42124</v>
      </c>
      <c r="H230" s="15">
        <v>42214</v>
      </c>
      <c r="I230" s="6">
        <v>42259</v>
      </c>
      <c r="J230" s="16">
        <v>6.5666666666666664</v>
      </c>
    </row>
    <row r="231" spans="1:10" x14ac:dyDescent="0.2">
      <c r="A231" s="2">
        <f t="shared" si="3"/>
        <v>230</v>
      </c>
      <c r="B231" s="3" t="s">
        <v>23</v>
      </c>
      <c r="C231" s="2" t="s">
        <v>9</v>
      </c>
      <c r="D231" s="2" t="s">
        <v>7</v>
      </c>
      <c r="E231" s="6">
        <v>42114</v>
      </c>
      <c r="F231" s="6" t="s">
        <v>4</v>
      </c>
      <c r="G231" s="6">
        <v>42214</v>
      </c>
      <c r="H231" s="15">
        <v>42332</v>
      </c>
      <c r="I231" s="6">
        <v>42362</v>
      </c>
      <c r="J231" s="16">
        <v>8.2666666666666675</v>
      </c>
    </row>
    <row r="232" spans="1:10" x14ac:dyDescent="0.2">
      <c r="A232" s="2">
        <f t="shared" si="3"/>
        <v>231</v>
      </c>
      <c r="B232" s="3" t="s">
        <v>100</v>
      </c>
      <c r="C232" s="2" t="s">
        <v>6</v>
      </c>
      <c r="D232" s="2" t="s">
        <v>88</v>
      </c>
      <c r="E232" s="6">
        <v>42034</v>
      </c>
      <c r="F232" s="6" t="s">
        <v>4</v>
      </c>
      <c r="G232" s="6">
        <v>42139</v>
      </c>
      <c r="H232" s="15">
        <v>42333</v>
      </c>
      <c r="I232" s="6">
        <v>42362</v>
      </c>
      <c r="J232" s="16">
        <v>10.933333333333334</v>
      </c>
    </row>
    <row r="233" spans="1:10" x14ac:dyDescent="0.2">
      <c r="A233" s="2">
        <f t="shared" si="3"/>
        <v>232</v>
      </c>
      <c r="B233" s="3" t="s">
        <v>39</v>
      </c>
      <c r="C233" s="2" t="s">
        <v>10</v>
      </c>
      <c r="D233" s="2" t="s">
        <v>25</v>
      </c>
      <c r="E233" s="6">
        <v>42262</v>
      </c>
      <c r="F233" s="6" t="s">
        <v>4</v>
      </c>
      <c r="G233" s="6">
        <v>42326</v>
      </c>
      <c r="H233" s="15">
        <v>42475</v>
      </c>
      <c r="I233" s="6">
        <v>42514</v>
      </c>
      <c r="J233" s="16">
        <v>8.4</v>
      </c>
    </row>
    <row r="234" spans="1:10" x14ac:dyDescent="0.2">
      <c r="A234" s="2">
        <f t="shared" si="3"/>
        <v>233</v>
      </c>
      <c r="B234" s="3" t="s">
        <v>54</v>
      </c>
      <c r="C234" s="2" t="s">
        <v>12</v>
      </c>
      <c r="D234" s="2" t="s">
        <v>50</v>
      </c>
      <c r="E234" s="6">
        <v>41927</v>
      </c>
      <c r="F234" s="6" t="s">
        <v>4</v>
      </c>
      <c r="G234" s="6">
        <v>41984</v>
      </c>
      <c r="H234" s="15">
        <v>42123</v>
      </c>
      <c r="I234" s="6">
        <v>42163</v>
      </c>
      <c r="J234" s="16">
        <v>7.8666666666666663</v>
      </c>
    </row>
    <row r="235" spans="1:10" x14ac:dyDescent="0.2">
      <c r="A235" s="2">
        <f t="shared" si="3"/>
        <v>234</v>
      </c>
      <c r="B235" s="3" t="s">
        <v>54</v>
      </c>
      <c r="C235" s="2" t="s">
        <v>13</v>
      </c>
      <c r="D235" s="2" t="s">
        <v>50</v>
      </c>
      <c r="E235" s="6">
        <v>41927</v>
      </c>
      <c r="F235" s="6" t="s">
        <v>4</v>
      </c>
      <c r="G235" s="6">
        <v>41984</v>
      </c>
      <c r="H235" s="15">
        <v>42123</v>
      </c>
      <c r="I235" s="6">
        <v>42163</v>
      </c>
      <c r="J235" s="16">
        <v>7.8666666666666663</v>
      </c>
    </row>
    <row r="236" spans="1:10" x14ac:dyDescent="0.2">
      <c r="A236" s="2">
        <f t="shared" si="3"/>
        <v>235</v>
      </c>
      <c r="B236" s="3" t="s">
        <v>54</v>
      </c>
      <c r="C236" s="2" t="s">
        <v>9</v>
      </c>
      <c r="D236" s="2" t="s">
        <v>50</v>
      </c>
      <c r="E236" s="6">
        <v>41774</v>
      </c>
      <c r="F236" s="6" t="s">
        <v>4</v>
      </c>
      <c r="G236" s="6">
        <v>41878</v>
      </c>
      <c r="H236" s="15">
        <v>41954</v>
      </c>
      <c r="I236" s="6">
        <v>41981</v>
      </c>
      <c r="J236" s="16">
        <v>6.9</v>
      </c>
    </row>
    <row r="237" spans="1:10" x14ac:dyDescent="0.2">
      <c r="A237" s="2">
        <f t="shared" si="3"/>
        <v>236</v>
      </c>
      <c r="B237" s="3" t="s">
        <v>40</v>
      </c>
      <c r="C237" s="2" t="s">
        <v>12</v>
      </c>
      <c r="D237" s="2" t="s">
        <v>25</v>
      </c>
      <c r="E237" s="6">
        <v>41805</v>
      </c>
      <c r="F237" s="6" t="s">
        <v>4</v>
      </c>
      <c r="G237" s="6">
        <v>41878</v>
      </c>
      <c r="H237" s="15">
        <v>41954</v>
      </c>
      <c r="I237" s="6">
        <v>41981</v>
      </c>
      <c r="J237" s="16">
        <v>5.8666666666666663</v>
      </c>
    </row>
    <row r="238" spans="1:10" x14ac:dyDescent="0.2">
      <c r="A238" s="2">
        <f t="shared" si="3"/>
        <v>237</v>
      </c>
      <c r="B238" s="3" t="s">
        <v>41</v>
      </c>
      <c r="C238" s="2" t="s">
        <v>6</v>
      </c>
      <c r="D238" s="2" t="s">
        <v>25</v>
      </c>
      <c r="E238" s="6">
        <v>42292</v>
      </c>
      <c r="F238" s="6" t="s">
        <v>4</v>
      </c>
      <c r="G238" s="6">
        <v>42326</v>
      </c>
      <c r="H238" s="15">
        <v>42493</v>
      </c>
      <c r="I238" s="6">
        <v>42524</v>
      </c>
      <c r="J238" s="16">
        <v>7.7333333333333334</v>
      </c>
    </row>
    <row r="239" spans="1:10" x14ac:dyDescent="0.2">
      <c r="A239" s="2">
        <f t="shared" si="3"/>
        <v>238</v>
      </c>
      <c r="B239" s="3" t="s">
        <v>41</v>
      </c>
      <c r="C239" s="2" t="s">
        <v>9</v>
      </c>
      <c r="D239" s="2" t="s">
        <v>25</v>
      </c>
      <c r="E239" s="6">
        <v>42114</v>
      </c>
      <c r="F239" s="6" t="s">
        <v>4</v>
      </c>
      <c r="G239" s="6">
        <v>42187</v>
      </c>
      <c r="H239" s="15">
        <v>42426</v>
      </c>
      <c r="I239" s="6">
        <v>42453</v>
      </c>
      <c r="J239" s="16">
        <v>11.3</v>
      </c>
    </row>
    <row r="240" spans="1:10" x14ac:dyDescent="0.2">
      <c r="A240" s="2">
        <f t="shared" si="3"/>
        <v>239</v>
      </c>
      <c r="B240" s="3" t="s">
        <v>41</v>
      </c>
      <c r="C240" s="2" t="s">
        <v>10</v>
      </c>
      <c r="D240" s="2" t="s">
        <v>25</v>
      </c>
      <c r="E240" s="6">
        <v>42034</v>
      </c>
      <c r="F240" s="6" t="s">
        <v>4</v>
      </c>
      <c r="G240" s="6">
        <v>42115</v>
      </c>
      <c r="H240" s="15">
        <v>42300</v>
      </c>
      <c r="I240" s="6">
        <v>42453</v>
      </c>
      <c r="J240" s="16">
        <v>13.966666666666667</v>
      </c>
    </row>
    <row r="241" spans="1:10" x14ac:dyDescent="0.2">
      <c r="A241" s="2">
        <f t="shared" si="3"/>
        <v>240</v>
      </c>
      <c r="B241" s="3" t="s">
        <v>66</v>
      </c>
      <c r="C241" s="2" t="s">
        <v>12</v>
      </c>
      <c r="D241" s="2" t="s">
        <v>59</v>
      </c>
      <c r="E241" s="6">
        <v>41866</v>
      </c>
      <c r="F241" s="6" t="s">
        <v>4</v>
      </c>
      <c r="G241" s="6">
        <v>41954</v>
      </c>
      <c r="H241" s="15">
        <v>42123</v>
      </c>
      <c r="I241" s="6">
        <v>42163</v>
      </c>
      <c r="J241" s="16">
        <v>9.9</v>
      </c>
    </row>
    <row r="242" spans="1:10" x14ac:dyDescent="0.2">
      <c r="A242" s="2">
        <f t="shared" si="3"/>
        <v>241</v>
      </c>
      <c r="B242" s="3" t="s">
        <v>66</v>
      </c>
      <c r="C242" s="2" t="s">
        <v>9</v>
      </c>
      <c r="D242" s="2" t="s">
        <v>59</v>
      </c>
      <c r="E242" s="6">
        <v>42114</v>
      </c>
      <c r="F242" s="6" t="s">
        <v>4</v>
      </c>
      <c r="G242" s="6">
        <v>42187</v>
      </c>
      <c r="H242" s="15">
        <v>42300</v>
      </c>
      <c r="I242" s="6">
        <v>42321</v>
      </c>
      <c r="J242" s="16">
        <v>6.9</v>
      </c>
    </row>
    <row r="243" spans="1:10" x14ac:dyDescent="0.2">
      <c r="A243" s="2">
        <f t="shared" si="3"/>
        <v>242</v>
      </c>
      <c r="B243" s="3" t="s">
        <v>101</v>
      </c>
      <c r="C243" s="2" t="s">
        <v>6</v>
      </c>
      <c r="D243" s="2" t="s">
        <v>88</v>
      </c>
      <c r="E243" s="6">
        <v>42034</v>
      </c>
      <c r="F243" s="6" t="s">
        <v>4</v>
      </c>
      <c r="G243" s="6">
        <v>42124</v>
      </c>
      <c r="H243" s="15">
        <v>42300</v>
      </c>
      <c r="I243" s="6">
        <v>42688</v>
      </c>
      <c r="J243" s="16">
        <v>21.8</v>
      </c>
    </row>
    <row r="244" spans="1:10" x14ac:dyDescent="0.2">
      <c r="A244" s="2">
        <f t="shared" si="3"/>
        <v>243</v>
      </c>
      <c r="B244" s="3" t="s">
        <v>101</v>
      </c>
      <c r="C244" s="2" t="s">
        <v>9</v>
      </c>
      <c r="D244" s="2" t="s">
        <v>88</v>
      </c>
      <c r="E244" s="6">
        <v>41866</v>
      </c>
      <c r="F244" s="6" t="s">
        <v>4</v>
      </c>
      <c r="G244" s="6">
        <v>41954</v>
      </c>
      <c r="H244" s="15">
        <v>42123</v>
      </c>
      <c r="I244" s="6">
        <v>42163</v>
      </c>
      <c r="J244" s="16">
        <v>9.9</v>
      </c>
    </row>
    <row r="245" spans="1:10" x14ac:dyDescent="0.2">
      <c r="A245" s="2">
        <f t="shared" si="3"/>
        <v>244</v>
      </c>
      <c r="B245" s="3" t="s">
        <v>101</v>
      </c>
      <c r="C245" s="2" t="s">
        <v>10</v>
      </c>
      <c r="D245" s="2" t="s">
        <v>88</v>
      </c>
      <c r="E245" s="6" t="s">
        <v>16</v>
      </c>
      <c r="F245" s="6" t="s">
        <v>4</v>
      </c>
      <c r="G245" s="6" t="s">
        <v>17</v>
      </c>
      <c r="H245" s="15">
        <v>42649</v>
      </c>
      <c r="I245" s="6">
        <v>42688</v>
      </c>
      <c r="J245" s="16" t="s">
        <v>8</v>
      </c>
    </row>
    <row r="246" spans="1:10" x14ac:dyDescent="0.2">
      <c r="A246" s="2">
        <f t="shared" si="3"/>
        <v>245</v>
      </c>
      <c r="B246" s="3" t="s">
        <v>55</v>
      </c>
      <c r="C246" s="2" t="s">
        <v>12</v>
      </c>
      <c r="D246" s="2" t="s">
        <v>50</v>
      </c>
      <c r="E246" s="6">
        <v>41900</v>
      </c>
      <c r="F246" s="6" t="s">
        <v>4</v>
      </c>
      <c r="G246" s="6">
        <v>41929</v>
      </c>
      <c r="H246" s="15">
        <v>41929</v>
      </c>
      <c r="I246" s="6">
        <v>41946</v>
      </c>
      <c r="J246" s="16">
        <v>1.5333333333333334</v>
      </c>
    </row>
    <row r="247" spans="1:10" x14ac:dyDescent="0.2">
      <c r="A247" s="2">
        <f t="shared" si="3"/>
        <v>246</v>
      </c>
      <c r="B247" s="3" t="s">
        <v>55</v>
      </c>
      <c r="C247" s="2" t="s">
        <v>9</v>
      </c>
      <c r="D247" s="2" t="s">
        <v>50</v>
      </c>
      <c r="E247" s="6">
        <v>41900</v>
      </c>
      <c r="F247" s="6" t="s">
        <v>4</v>
      </c>
      <c r="G247" s="6">
        <v>41929</v>
      </c>
      <c r="H247" s="15">
        <v>41929</v>
      </c>
      <c r="I247" s="6">
        <v>41946</v>
      </c>
      <c r="J247" s="16">
        <v>1.5333333333333334</v>
      </c>
    </row>
    <row r="248" spans="1:10" x14ac:dyDescent="0.2">
      <c r="A248" s="2">
        <f t="shared" si="3"/>
        <v>247</v>
      </c>
      <c r="B248" s="3" t="s">
        <v>56</v>
      </c>
      <c r="C248" s="2" t="s">
        <v>12</v>
      </c>
      <c r="D248" s="2" t="s">
        <v>50</v>
      </c>
      <c r="E248" s="6">
        <v>42062</v>
      </c>
      <c r="F248" s="6" t="s">
        <v>4</v>
      </c>
      <c r="G248" s="6">
        <v>42124</v>
      </c>
      <c r="H248" s="15">
        <v>42264</v>
      </c>
      <c r="I248" s="6">
        <v>42289</v>
      </c>
      <c r="J248" s="16">
        <v>7.5666666666666664</v>
      </c>
    </row>
    <row r="249" spans="1:10" x14ac:dyDescent="0.2">
      <c r="A249" s="2">
        <f t="shared" si="3"/>
        <v>248</v>
      </c>
      <c r="B249" s="3" t="s">
        <v>56</v>
      </c>
      <c r="C249" s="2" t="s">
        <v>9</v>
      </c>
      <c r="D249" s="2" t="s">
        <v>50</v>
      </c>
      <c r="E249" s="6">
        <v>42062</v>
      </c>
      <c r="F249" s="6" t="s">
        <v>4</v>
      </c>
      <c r="G249" s="6">
        <v>42124</v>
      </c>
      <c r="H249" s="15">
        <v>42214</v>
      </c>
      <c r="I249" s="6">
        <v>42259</v>
      </c>
      <c r="J249" s="16">
        <v>6.5666666666666664</v>
      </c>
    </row>
    <row r="250" spans="1:10" x14ac:dyDescent="0.2">
      <c r="A250" s="2">
        <f t="shared" si="3"/>
        <v>249</v>
      </c>
      <c r="B250" s="3" t="s">
        <v>57</v>
      </c>
      <c r="C250" s="2" t="s">
        <v>6</v>
      </c>
      <c r="D250" s="2" t="s">
        <v>50</v>
      </c>
      <c r="E250" s="6">
        <v>41866</v>
      </c>
      <c r="F250" s="6" t="s">
        <v>4</v>
      </c>
      <c r="G250" s="6">
        <v>41929</v>
      </c>
      <c r="H250" s="15">
        <v>41954</v>
      </c>
      <c r="I250" s="6">
        <v>41981</v>
      </c>
      <c r="J250" s="16">
        <v>3.8333333333333335</v>
      </c>
    </row>
    <row r="251" spans="1:10" x14ac:dyDescent="0.2">
      <c r="A251" s="2">
        <f t="shared" si="3"/>
        <v>250</v>
      </c>
      <c r="B251" s="3" t="s">
        <v>57</v>
      </c>
      <c r="C251" s="2" t="s">
        <v>9</v>
      </c>
      <c r="D251" s="2" t="s">
        <v>50</v>
      </c>
      <c r="E251" s="6">
        <v>41774</v>
      </c>
      <c r="F251" s="6" t="s">
        <v>4</v>
      </c>
      <c r="G251" s="6">
        <v>41851</v>
      </c>
      <c r="H251" s="15">
        <v>41954</v>
      </c>
      <c r="I251" s="6">
        <v>41981</v>
      </c>
      <c r="J251" s="16">
        <v>6.9</v>
      </c>
    </row>
    <row r="252" spans="1:10" x14ac:dyDescent="0.2">
      <c r="A252" s="2">
        <f t="shared" si="3"/>
        <v>251</v>
      </c>
      <c r="B252" s="3" t="s">
        <v>57</v>
      </c>
      <c r="C252" s="2" t="s">
        <v>10</v>
      </c>
      <c r="D252" s="2" t="s">
        <v>50</v>
      </c>
      <c r="E252" s="6">
        <v>41805</v>
      </c>
      <c r="F252" s="6" t="s">
        <v>4</v>
      </c>
      <c r="G252" s="6">
        <v>41877</v>
      </c>
      <c r="H252" s="15">
        <v>41954</v>
      </c>
      <c r="I252" s="6">
        <v>41981</v>
      </c>
      <c r="J252" s="16">
        <v>5.8666666666666663</v>
      </c>
    </row>
    <row r="253" spans="1:10" x14ac:dyDescent="0.2">
      <c r="A253" s="2"/>
      <c r="B253" s="3"/>
      <c r="C253" s="2"/>
      <c r="D253" s="4"/>
      <c r="E253" s="5"/>
      <c r="F253" s="5"/>
      <c r="G253" s="6"/>
      <c r="H253" s="6"/>
      <c r="I253" s="7"/>
      <c r="J253" s="8"/>
    </row>
    <row r="254" spans="1:10" x14ac:dyDescent="0.2">
      <c r="A254" s="2"/>
      <c r="B254" s="10" t="s">
        <v>140</v>
      </c>
      <c r="C254" s="11"/>
      <c r="D254" s="11"/>
      <c r="E254" s="12">
        <v>251</v>
      </c>
      <c r="F254" s="11"/>
      <c r="G254" s="12">
        <f>SUBTOTAL(2,$G$2:$G$252)+COUNTIF(G2:G252,"Done")</f>
        <v>251</v>
      </c>
      <c r="H254" s="12">
        <f>SUBTOTAL(2,$H$2:$H$252)+COUNTIF(H2:H252,"Done")</f>
        <v>249</v>
      </c>
      <c r="I254" s="12">
        <f>SUBTOTAL(2,$I$2:$I$252)+COUNTIF(I2:I252, "Done")</f>
        <v>249</v>
      </c>
      <c r="J254" s="13">
        <f>SUBTOTAL(1,$J$2:$J$252)</f>
        <v>8.406542056074759</v>
      </c>
    </row>
    <row r="255" spans="1:10" x14ac:dyDescent="0.2">
      <c r="A255" s="2"/>
      <c r="B255" s="3"/>
      <c r="C255" s="2"/>
      <c r="D255" s="4"/>
      <c r="E255" s="6"/>
      <c r="F255" s="6"/>
      <c r="G255" s="6" t="s">
        <v>141</v>
      </c>
      <c r="H255" s="6" t="s">
        <v>141</v>
      </c>
      <c r="I255" s="6" t="s">
        <v>141</v>
      </c>
      <c r="J255" s="28" t="s">
        <v>142</v>
      </c>
    </row>
    <row r="256" spans="1:10" x14ac:dyDescent="0.2">
      <c r="A256" s="2"/>
      <c r="B256" s="3"/>
      <c r="C256" s="2"/>
      <c r="D256" s="4"/>
      <c r="E256" s="29"/>
      <c r="F256" s="29"/>
      <c r="G256" s="30">
        <f>G254/E254</f>
        <v>1</v>
      </c>
      <c r="H256" s="30">
        <f>H254/E254</f>
        <v>0.99203187250996017</v>
      </c>
      <c r="I256" s="30">
        <f>I254/E254</f>
        <v>0.99203187250996017</v>
      </c>
      <c r="J256" s="8">
        <f>SUBTOTAL(1,$J$2:$J$252)</f>
        <v>8.406542056074759</v>
      </c>
    </row>
  </sheetData>
  <autoFilter ref="B1:J252" xr:uid="{00000000-0009-0000-0000-000000000000}"/>
  <sortState ref="A4:J255">
    <sortCondition ref="B255"/>
  </sortState>
  <conditionalFormatting sqref="E11:E13 B11:D14 D171:D173 I147:I151 G16 B190:C243 G10:H10 B116:C188 B16:D21 B110:E112 B102:E102 D205:E205 D138:E138 B10:E10 D147:G149 E16:E18 E21:G21 F12:G12 B92:G92 D134:G134 D166:G166 D174:G174 B35:G35 D180:G180 B46:G46 G112:I112 G138:I138 G205:I205 G102:I102 E14:I14 D129:H129 E171:I171 E19:I19 F17:H18 F110:I111 E20:H20 F11:H11 F13:H13 B2:I8 B22:I31 D175:H175 B15:H15 B98:I101 D150:H151 B103:I104 D206:I206 B36:I36 B38:I43 B37:H37 B45:I45 B44:H44 B106:I109 B105:H105 D116:H116 D135:I137 D170:I170 D169:H169 D181:I188 D207:H207 B244:H244 B9:H9 B33:I34 B245:I252 B113:I115 B32:H32 D167:I168 E172:H173 D176:I179 D208:I243 C189:I189 I5:I21 B93:H97 B89:H91 B48:I88 I102:I136 D139:I146 D152:I165 I186:I223 J2:J252 I29:I47 B47:H47 D117:I128 D130:I133 D190:I204 I166:I183">
    <cfRule type="expression" dxfId="329" priority="411" stopIfTrue="1">
      <formula>$D2="WA"</formula>
    </cfRule>
    <cfRule type="expression" dxfId="328" priority="412" stopIfTrue="1">
      <formula>$D2="SEA"</formula>
    </cfRule>
    <cfRule type="expression" dxfId="327" priority="413" stopIfTrue="1">
      <formula>$D2="SA"</formula>
    </cfRule>
    <cfRule type="expression" dxfId="326" priority="414" stopIfTrue="1">
      <formula>$D2="MENA"</formula>
    </cfRule>
    <cfRule type="expression" dxfId="325" priority="415" stopIfTrue="1">
      <formula>$D2="LAC"</formula>
    </cfRule>
    <cfRule type="expression" dxfId="324" priority="416" stopIfTrue="1">
      <formula>$D2="EECA"</formula>
    </cfRule>
    <cfRule type="expression" dxfId="323" priority="417" stopIfTrue="1">
      <formula>$D2="HI Asia"</formula>
    </cfRule>
    <cfRule type="expression" dxfId="322" priority="418" stopIfTrue="1">
      <formula>$D2="HI Afr 2"</formula>
    </cfRule>
    <cfRule type="expression" dxfId="321" priority="419" stopIfTrue="1">
      <formula>$D2="HI Afr 1"</formula>
    </cfRule>
    <cfRule type="expression" dxfId="320" priority="420" stopIfTrue="1">
      <formula>$D2="CA"</formula>
    </cfRule>
  </conditionalFormatting>
  <conditionalFormatting sqref="B189">
    <cfRule type="expression" dxfId="319" priority="331" stopIfTrue="1">
      <formula>$D189="WA"</formula>
    </cfRule>
    <cfRule type="expression" dxfId="318" priority="332" stopIfTrue="1">
      <formula>$D189="SEA"</formula>
    </cfRule>
    <cfRule type="expression" dxfId="317" priority="333" stopIfTrue="1">
      <formula>$D189="SA"</formula>
    </cfRule>
    <cfRule type="expression" dxfId="316" priority="334" stopIfTrue="1">
      <formula>$D189="MENA"</formula>
    </cfRule>
    <cfRule type="expression" dxfId="315" priority="335" stopIfTrue="1">
      <formula>$D189="LAC"</formula>
    </cfRule>
    <cfRule type="expression" dxfId="314" priority="336" stopIfTrue="1">
      <formula>$D189="EECA"</formula>
    </cfRule>
    <cfRule type="expression" dxfId="313" priority="337" stopIfTrue="1">
      <formula>$D189="HI Asia"</formula>
    </cfRule>
    <cfRule type="expression" dxfId="312" priority="338" stopIfTrue="1">
      <formula>$D189="HI Afr 2"</formula>
    </cfRule>
    <cfRule type="expression" dxfId="311" priority="339" stopIfTrue="1">
      <formula>$D189="HI Afr 1"</formula>
    </cfRule>
    <cfRule type="expression" dxfId="310" priority="340" stopIfTrue="1">
      <formula>$D189="CA"</formula>
    </cfRule>
  </conditionalFormatting>
  <conditionalFormatting sqref="I9:I13">
    <cfRule type="expression" dxfId="309" priority="441" stopIfTrue="1">
      <formula>$D9="WA"</formula>
    </cfRule>
    <cfRule type="expression" dxfId="308" priority="442" stopIfTrue="1">
      <formula>$D9="SEA"</formula>
    </cfRule>
    <cfRule type="expression" dxfId="307" priority="443" stopIfTrue="1">
      <formula>$D9="SA"</formula>
    </cfRule>
    <cfRule type="expression" dxfId="306" priority="444" stopIfTrue="1">
      <formula>$D9="MENA"</formula>
    </cfRule>
    <cfRule type="expression" dxfId="305" priority="445" stopIfTrue="1">
      <formula>$D9="LAC"</formula>
    </cfRule>
    <cfRule type="expression" dxfId="304" priority="446" stopIfTrue="1">
      <formula>$D9="EECA"</formula>
    </cfRule>
    <cfRule type="expression" dxfId="303" priority="447" stopIfTrue="1">
      <formula>$D9="HI Asia"</formula>
    </cfRule>
    <cfRule type="expression" dxfId="302" priority="448" stopIfTrue="1">
      <formula>$D9="HI Afr 2"</formula>
    </cfRule>
    <cfRule type="expression" dxfId="301" priority="449" stopIfTrue="1">
      <formula>$D9="HI Afr 1"</formula>
    </cfRule>
    <cfRule type="expression" dxfId="300" priority="450" stopIfTrue="1">
      <formula>$D9="CA"</formula>
    </cfRule>
  </conditionalFormatting>
  <conditionalFormatting sqref="F16">
    <cfRule type="expression" dxfId="299" priority="321" stopIfTrue="1">
      <formula>$D16="WA"</formula>
    </cfRule>
    <cfRule type="expression" dxfId="298" priority="322" stopIfTrue="1">
      <formula>$D16="SEA"</formula>
    </cfRule>
    <cfRule type="expression" dxfId="297" priority="323" stopIfTrue="1">
      <formula>$D16="SA"</formula>
    </cfRule>
    <cfRule type="expression" dxfId="296" priority="324" stopIfTrue="1">
      <formula>$D16="MENA"</formula>
    </cfRule>
    <cfRule type="expression" dxfId="295" priority="325" stopIfTrue="1">
      <formula>$D16="LAC"</formula>
    </cfRule>
    <cfRule type="expression" dxfId="294" priority="326" stopIfTrue="1">
      <formula>$D16="EECA"</formula>
    </cfRule>
    <cfRule type="expression" dxfId="293" priority="327" stopIfTrue="1">
      <formula>$D16="HI Asia"</formula>
    </cfRule>
    <cfRule type="expression" dxfId="292" priority="328" stopIfTrue="1">
      <formula>$D16="HI Afr 2"</formula>
    </cfRule>
    <cfRule type="expression" dxfId="291" priority="329" stopIfTrue="1">
      <formula>$D16="HI Afr 1"</formula>
    </cfRule>
    <cfRule type="expression" dxfId="290" priority="330" stopIfTrue="1">
      <formula>$D16="CA"</formula>
    </cfRule>
  </conditionalFormatting>
  <conditionalFormatting sqref="F102">
    <cfRule type="expression" dxfId="289" priority="311" stopIfTrue="1">
      <formula>$D102="WA"</formula>
    </cfRule>
    <cfRule type="expression" dxfId="288" priority="312" stopIfTrue="1">
      <formula>$D102="SEA"</formula>
    </cfRule>
    <cfRule type="expression" dxfId="287" priority="313" stopIfTrue="1">
      <formula>$D102="SA"</formula>
    </cfRule>
    <cfRule type="expression" dxfId="286" priority="314" stopIfTrue="1">
      <formula>$D102="MENA"</formula>
    </cfRule>
    <cfRule type="expression" dxfId="285" priority="315" stopIfTrue="1">
      <formula>$D102="LAC"</formula>
    </cfRule>
    <cfRule type="expression" dxfId="284" priority="316" stopIfTrue="1">
      <formula>$D102="EECA"</formula>
    </cfRule>
    <cfRule type="expression" dxfId="283" priority="317" stopIfTrue="1">
      <formula>$D102="HI Asia"</formula>
    </cfRule>
    <cfRule type="expression" dxfId="282" priority="318" stopIfTrue="1">
      <formula>$D102="HI Afr 2"</formula>
    </cfRule>
    <cfRule type="expression" dxfId="281" priority="319" stopIfTrue="1">
      <formula>$D102="HI Afr 1"</formula>
    </cfRule>
    <cfRule type="expression" dxfId="280" priority="320" stopIfTrue="1">
      <formula>$D102="CA"</formula>
    </cfRule>
  </conditionalFormatting>
  <conditionalFormatting sqref="F112">
    <cfRule type="expression" dxfId="279" priority="301" stopIfTrue="1">
      <formula>$D112="WA"</formula>
    </cfRule>
    <cfRule type="expression" dxfId="278" priority="302" stopIfTrue="1">
      <formula>$D112="SEA"</formula>
    </cfRule>
    <cfRule type="expression" dxfId="277" priority="303" stopIfTrue="1">
      <formula>$D112="SA"</formula>
    </cfRule>
    <cfRule type="expression" dxfId="276" priority="304" stopIfTrue="1">
      <formula>$D112="MENA"</formula>
    </cfRule>
    <cfRule type="expression" dxfId="275" priority="305" stopIfTrue="1">
      <formula>$D112="LAC"</formula>
    </cfRule>
    <cfRule type="expression" dxfId="274" priority="306" stopIfTrue="1">
      <formula>$D112="EECA"</formula>
    </cfRule>
    <cfRule type="expression" dxfId="273" priority="307" stopIfTrue="1">
      <formula>$D112="HI Asia"</formula>
    </cfRule>
    <cfRule type="expression" dxfId="272" priority="308" stopIfTrue="1">
      <formula>$D112="HI Afr 2"</formula>
    </cfRule>
    <cfRule type="expression" dxfId="271" priority="309" stopIfTrue="1">
      <formula>$D112="HI Afr 1"</formula>
    </cfRule>
    <cfRule type="expression" dxfId="270" priority="310" stopIfTrue="1">
      <formula>$D112="CA"</formula>
    </cfRule>
  </conditionalFormatting>
  <conditionalFormatting sqref="F138">
    <cfRule type="expression" dxfId="269" priority="291" stopIfTrue="1">
      <formula>$D138="WA"</formula>
    </cfRule>
    <cfRule type="expression" dxfId="268" priority="292" stopIfTrue="1">
      <formula>$D138="SEA"</formula>
    </cfRule>
    <cfRule type="expression" dxfId="267" priority="293" stopIfTrue="1">
      <formula>$D138="SA"</formula>
    </cfRule>
    <cfRule type="expression" dxfId="266" priority="294" stopIfTrue="1">
      <formula>$D138="MENA"</formula>
    </cfRule>
    <cfRule type="expression" dxfId="265" priority="295" stopIfTrue="1">
      <formula>$D138="LAC"</formula>
    </cfRule>
    <cfRule type="expression" dxfId="264" priority="296" stopIfTrue="1">
      <formula>$D138="EECA"</formula>
    </cfRule>
    <cfRule type="expression" dxfId="263" priority="297" stopIfTrue="1">
      <formula>$D138="HI Asia"</formula>
    </cfRule>
    <cfRule type="expression" dxfId="262" priority="298" stopIfTrue="1">
      <formula>$D138="HI Afr 2"</formula>
    </cfRule>
    <cfRule type="expression" dxfId="261" priority="299" stopIfTrue="1">
      <formula>$D138="HI Afr 1"</formula>
    </cfRule>
    <cfRule type="expression" dxfId="260" priority="300" stopIfTrue="1">
      <formula>$D138="CA"</formula>
    </cfRule>
  </conditionalFormatting>
  <conditionalFormatting sqref="F205">
    <cfRule type="expression" dxfId="259" priority="281" stopIfTrue="1">
      <formula>$D205="WA"</formula>
    </cfRule>
    <cfRule type="expression" dxfId="258" priority="282" stopIfTrue="1">
      <formula>$D205="SEA"</formula>
    </cfRule>
    <cfRule type="expression" dxfId="257" priority="283" stopIfTrue="1">
      <formula>$D205="SA"</formula>
    </cfRule>
    <cfRule type="expression" dxfId="256" priority="284" stopIfTrue="1">
      <formula>$D205="MENA"</formula>
    </cfRule>
    <cfRule type="expression" dxfId="255" priority="285" stopIfTrue="1">
      <formula>$D205="LAC"</formula>
    </cfRule>
    <cfRule type="expression" dxfId="254" priority="286" stopIfTrue="1">
      <formula>$D205="EECA"</formula>
    </cfRule>
    <cfRule type="expression" dxfId="253" priority="287" stopIfTrue="1">
      <formula>$D205="HI Asia"</formula>
    </cfRule>
    <cfRule type="expression" dxfId="252" priority="288" stopIfTrue="1">
      <formula>$D205="HI Afr 2"</formula>
    </cfRule>
    <cfRule type="expression" dxfId="251" priority="289" stopIfTrue="1">
      <formula>$D205="HI Afr 1"</formula>
    </cfRule>
    <cfRule type="expression" dxfId="250" priority="290" stopIfTrue="1">
      <formula>$D205="CA"</formula>
    </cfRule>
  </conditionalFormatting>
  <conditionalFormatting sqref="H12">
    <cfRule type="expression" dxfId="249" priority="271" stopIfTrue="1">
      <formula>$D12="WA"</formula>
    </cfRule>
    <cfRule type="expression" dxfId="248" priority="272" stopIfTrue="1">
      <formula>$D12="SEA"</formula>
    </cfRule>
    <cfRule type="expression" dxfId="247" priority="273" stopIfTrue="1">
      <formula>$D12="SA"</formula>
    </cfRule>
    <cfRule type="expression" dxfId="246" priority="274" stopIfTrue="1">
      <formula>$D12="MENA"</formula>
    </cfRule>
    <cfRule type="expression" dxfId="245" priority="275" stopIfTrue="1">
      <formula>$D12="LAC"</formula>
    </cfRule>
    <cfRule type="expression" dxfId="244" priority="276" stopIfTrue="1">
      <formula>$D12="EECA"</formula>
    </cfRule>
    <cfRule type="expression" dxfId="243" priority="277" stopIfTrue="1">
      <formula>$D12="HI Asia"</formula>
    </cfRule>
    <cfRule type="expression" dxfId="242" priority="278" stopIfTrue="1">
      <formula>$D12="HI Afr 2"</formula>
    </cfRule>
    <cfRule type="expression" dxfId="241" priority="279" stopIfTrue="1">
      <formula>$D12="HI Afr 1"</formula>
    </cfRule>
    <cfRule type="expression" dxfId="240" priority="280" stopIfTrue="1">
      <formula>$D12="CA"</formula>
    </cfRule>
  </conditionalFormatting>
  <conditionalFormatting sqref="H16">
    <cfRule type="expression" dxfId="239" priority="261" stopIfTrue="1">
      <formula>$D16="WA"</formula>
    </cfRule>
    <cfRule type="expression" dxfId="238" priority="262" stopIfTrue="1">
      <formula>$D16="SEA"</formula>
    </cfRule>
    <cfRule type="expression" dxfId="237" priority="263" stopIfTrue="1">
      <formula>$D16="SA"</formula>
    </cfRule>
    <cfRule type="expression" dxfId="236" priority="264" stopIfTrue="1">
      <formula>$D16="MENA"</formula>
    </cfRule>
    <cfRule type="expression" dxfId="235" priority="265" stopIfTrue="1">
      <formula>$D16="LAC"</formula>
    </cfRule>
    <cfRule type="expression" dxfId="234" priority="266" stopIfTrue="1">
      <formula>$D16="EECA"</formula>
    </cfRule>
    <cfRule type="expression" dxfId="233" priority="267" stopIfTrue="1">
      <formula>$D16="HI Asia"</formula>
    </cfRule>
    <cfRule type="expression" dxfId="232" priority="268" stopIfTrue="1">
      <formula>$D16="HI Afr 2"</formula>
    </cfRule>
    <cfRule type="expression" dxfId="231" priority="269" stopIfTrue="1">
      <formula>$D16="HI Afr 1"</formula>
    </cfRule>
    <cfRule type="expression" dxfId="230" priority="270" stopIfTrue="1">
      <formula>$D16="CA"</formula>
    </cfRule>
  </conditionalFormatting>
  <conditionalFormatting sqref="H21">
    <cfRule type="expression" dxfId="229" priority="251" stopIfTrue="1">
      <formula>$D21="WA"</formula>
    </cfRule>
    <cfRule type="expression" dxfId="228" priority="252" stopIfTrue="1">
      <formula>$D21="SEA"</formula>
    </cfRule>
    <cfRule type="expression" dxfId="227" priority="253" stopIfTrue="1">
      <formula>$D21="SA"</formula>
    </cfRule>
    <cfRule type="expression" dxfId="226" priority="254" stopIfTrue="1">
      <formula>$D21="MENA"</formula>
    </cfRule>
    <cfRule type="expression" dxfId="225" priority="255" stopIfTrue="1">
      <formula>$D21="LAC"</formula>
    </cfRule>
    <cfRule type="expression" dxfId="224" priority="256" stopIfTrue="1">
      <formula>$D21="EECA"</formula>
    </cfRule>
    <cfRule type="expression" dxfId="223" priority="257" stopIfTrue="1">
      <formula>$D21="HI Asia"</formula>
    </cfRule>
    <cfRule type="expression" dxfId="222" priority="258" stopIfTrue="1">
      <formula>$D21="HI Afr 2"</formula>
    </cfRule>
    <cfRule type="expression" dxfId="221" priority="259" stopIfTrue="1">
      <formula>$D21="HI Afr 1"</formula>
    </cfRule>
    <cfRule type="expression" dxfId="220" priority="260" stopIfTrue="1">
      <formula>$D21="CA"</formula>
    </cfRule>
  </conditionalFormatting>
  <conditionalFormatting sqref="H35">
    <cfRule type="expression" dxfId="219" priority="241" stopIfTrue="1">
      <formula>$D35="WA"</formula>
    </cfRule>
    <cfRule type="expression" dxfId="218" priority="242" stopIfTrue="1">
      <formula>$D35="SEA"</formula>
    </cfRule>
    <cfRule type="expression" dxfId="217" priority="243" stopIfTrue="1">
      <formula>$D35="SA"</formula>
    </cfRule>
    <cfRule type="expression" dxfId="216" priority="244" stopIfTrue="1">
      <formula>$D35="MENA"</formula>
    </cfRule>
    <cfRule type="expression" dxfId="215" priority="245" stopIfTrue="1">
      <formula>$D35="LAC"</formula>
    </cfRule>
    <cfRule type="expression" dxfId="214" priority="246" stopIfTrue="1">
      <formula>$D35="EECA"</formula>
    </cfRule>
    <cfRule type="expression" dxfId="213" priority="247" stopIfTrue="1">
      <formula>$D35="HI Asia"</formula>
    </cfRule>
    <cfRule type="expression" dxfId="212" priority="248" stopIfTrue="1">
      <formula>$D35="HI Afr 2"</formula>
    </cfRule>
    <cfRule type="expression" dxfId="211" priority="249" stopIfTrue="1">
      <formula>$D35="HI Afr 1"</formula>
    </cfRule>
    <cfRule type="expression" dxfId="210" priority="250" stopIfTrue="1">
      <formula>$D35="CA"</formula>
    </cfRule>
  </conditionalFormatting>
  <conditionalFormatting sqref="H46">
    <cfRule type="expression" dxfId="209" priority="231" stopIfTrue="1">
      <formula>$D46="WA"</formula>
    </cfRule>
    <cfRule type="expression" dxfId="208" priority="232" stopIfTrue="1">
      <formula>$D46="SEA"</formula>
    </cfRule>
    <cfRule type="expression" dxfId="207" priority="233" stopIfTrue="1">
      <formula>$D46="SA"</formula>
    </cfRule>
    <cfRule type="expression" dxfId="206" priority="234" stopIfTrue="1">
      <formula>$D46="MENA"</formula>
    </cfRule>
    <cfRule type="expression" dxfId="205" priority="235" stopIfTrue="1">
      <formula>$D46="LAC"</formula>
    </cfRule>
    <cfRule type="expression" dxfId="204" priority="236" stopIfTrue="1">
      <formula>$D46="EECA"</formula>
    </cfRule>
    <cfRule type="expression" dxfId="203" priority="237" stopIfTrue="1">
      <formula>$D46="HI Asia"</formula>
    </cfRule>
    <cfRule type="expression" dxfId="202" priority="238" stopIfTrue="1">
      <formula>$D46="HI Afr 2"</formula>
    </cfRule>
    <cfRule type="expression" dxfId="201" priority="239" stopIfTrue="1">
      <formula>$D46="HI Afr 1"</formula>
    </cfRule>
    <cfRule type="expression" dxfId="200" priority="240" stopIfTrue="1">
      <formula>$D46="CA"</formula>
    </cfRule>
  </conditionalFormatting>
  <conditionalFormatting sqref="H92">
    <cfRule type="expression" dxfId="199" priority="221" stopIfTrue="1">
      <formula>$D92="WA"</formula>
    </cfRule>
    <cfRule type="expression" dxfId="198" priority="222" stopIfTrue="1">
      <formula>$D92="SEA"</formula>
    </cfRule>
    <cfRule type="expression" dxfId="197" priority="223" stopIfTrue="1">
      <formula>$D92="SA"</formula>
    </cfRule>
    <cfRule type="expression" dxfId="196" priority="224" stopIfTrue="1">
      <formula>$D92="MENA"</formula>
    </cfRule>
    <cfRule type="expression" dxfId="195" priority="225" stopIfTrue="1">
      <formula>$D92="LAC"</formula>
    </cfRule>
    <cfRule type="expression" dxfId="194" priority="226" stopIfTrue="1">
      <formula>$D92="EECA"</formula>
    </cfRule>
    <cfRule type="expression" dxfId="193" priority="227" stopIfTrue="1">
      <formula>$D92="HI Asia"</formula>
    </cfRule>
    <cfRule type="expression" dxfId="192" priority="228" stopIfTrue="1">
      <formula>$D92="HI Afr 2"</formula>
    </cfRule>
    <cfRule type="expression" dxfId="191" priority="229" stopIfTrue="1">
      <formula>$D92="HI Afr 1"</formula>
    </cfRule>
    <cfRule type="expression" dxfId="190" priority="230" stopIfTrue="1">
      <formula>$D92="CA"</formula>
    </cfRule>
  </conditionalFormatting>
  <conditionalFormatting sqref="H134">
    <cfRule type="expression" dxfId="189" priority="211" stopIfTrue="1">
      <formula>$D134="WA"</formula>
    </cfRule>
    <cfRule type="expression" dxfId="188" priority="212" stopIfTrue="1">
      <formula>$D134="SEA"</formula>
    </cfRule>
    <cfRule type="expression" dxfId="187" priority="213" stopIfTrue="1">
      <formula>$D134="SA"</formula>
    </cfRule>
    <cfRule type="expression" dxfId="186" priority="214" stopIfTrue="1">
      <formula>$D134="MENA"</formula>
    </cfRule>
    <cfRule type="expression" dxfId="185" priority="215" stopIfTrue="1">
      <formula>$D134="LAC"</formula>
    </cfRule>
    <cfRule type="expression" dxfId="184" priority="216" stopIfTrue="1">
      <formula>$D134="EECA"</formula>
    </cfRule>
    <cfRule type="expression" dxfId="183" priority="217" stopIfTrue="1">
      <formula>$D134="HI Asia"</formula>
    </cfRule>
    <cfRule type="expression" dxfId="182" priority="218" stopIfTrue="1">
      <formula>$D134="HI Afr 2"</formula>
    </cfRule>
    <cfRule type="expression" dxfId="181" priority="219" stopIfTrue="1">
      <formula>$D134="HI Afr 1"</formula>
    </cfRule>
    <cfRule type="expression" dxfId="180" priority="220" stopIfTrue="1">
      <formula>$D134="CA"</formula>
    </cfRule>
  </conditionalFormatting>
  <conditionalFormatting sqref="H147">
    <cfRule type="expression" dxfId="179" priority="201" stopIfTrue="1">
      <formula>$D147="WA"</formula>
    </cfRule>
    <cfRule type="expression" dxfId="178" priority="202" stopIfTrue="1">
      <formula>$D147="SEA"</formula>
    </cfRule>
    <cfRule type="expression" dxfId="177" priority="203" stopIfTrue="1">
      <formula>$D147="SA"</formula>
    </cfRule>
    <cfRule type="expression" dxfId="176" priority="204" stopIfTrue="1">
      <formula>$D147="MENA"</formula>
    </cfRule>
    <cfRule type="expression" dxfId="175" priority="205" stopIfTrue="1">
      <formula>$D147="LAC"</formula>
    </cfRule>
    <cfRule type="expression" dxfId="174" priority="206" stopIfTrue="1">
      <formula>$D147="EECA"</formula>
    </cfRule>
    <cfRule type="expression" dxfId="173" priority="207" stopIfTrue="1">
      <formula>$D147="HI Asia"</formula>
    </cfRule>
    <cfRule type="expression" dxfId="172" priority="208" stopIfTrue="1">
      <formula>$D147="HI Afr 2"</formula>
    </cfRule>
    <cfRule type="expression" dxfId="171" priority="209" stopIfTrue="1">
      <formula>$D147="HI Afr 1"</formula>
    </cfRule>
    <cfRule type="expression" dxfId="170" priority="210" stopIfTrue="1">
      <formula>$D147="CA"</formula>
    </cfRule>
  </conditionalFormatting>
  <conditionalFormatting sqref="H148">
    <cfRule type="expression" dxfId="169" priority="191" stopIfTrue="1">
      <formula>$D148="WA"</formula>
    </cfRule>
    <cfRule type="expression" dxfId="168" priority="192" stopIfTrue="1">
      <formula>$D148="SEA"</formula>
    </cfRule>
    <cfRule type="expression" dxfId="167" priority="193" stopIfTrue="1">
      <formula>$D148="SA"</formula>
    </cfRule>
    <cfRule type="expression" dxfId="166" priority="194" stopIfTrue="1">
      <formula>$D148="MENA"</formula>
    </cfRule>
    <cfRule type="expression" dxfId="165" priority="195" stopIfTrue="1">
      <formula>$D148="LAC"</formula>
    </cfRule>
    <cfRule type="expression" dxfId="164" priority="196" stopIfTrue="1">
      <formula>$D148="EECA"</formula>
    </cfRule>
    <cfRule type="expression" dxfId="163" priority="197" stopIfTrue="1">
      <formula>$D148="HI Asia"</formula>
    </cfRule>
    <cfRule type="expression" dxfId="162" priority="198" stopIfTrue="1">
      <formula>$D148="HI Afr 2"</formula>
    </cfRule>
    <cfRule type="expression" dxfId="161" priority="199" stopIfTrue="1">
      <formula>$D148="HI Afr 1"</formula>
    </cfRule>
    <cfRule type="expression" dxfId="160" priority="200" stopIfTrue="1">
      <formula>$D148="CA"</formula>
    </cfRule>
  </conditionalFormatting>
  <conditionalFormatting sqref="H149">
    <cfRule type="expression" dxfId="159" priority="181" stopIfTrue="1">
      <formula>$D149="WA"</formula>
    </cfRule>
    <cfRule type="expression" dxfId="158" priority="182" stopIfTrue="1">
      <formula>$D149="SEA"</formula>
    </cfRule>
    <cfRule type="expression" dxfId="157" priority="183" stopIfTrue="1">
      <formula>$D149="SA"</formula>
    </cfRule>
    <cfRule type="expression" dxfId="156" priority="184" stopIfTrue="1">
      <formula>$D149="MENA"</formula>
    </cfRule>
    <cfRule type="expression" dxfId="155" priority="185" stopIfTrue="1">
      <formula>$D149="LAC"</formula>
    </cfRule>
    <cfRule type="expression" dxfId="154" priority="186" stopIfTrue="1">
      <formula>$D149="EECA"</formula>
    </cfRule>
    <cfRule type="expression" dxfId="153" priority="187" stopIfTrue="1">
      <formula>$D149="HI Asia"</formula>
    </cfRule>
    <cfRule type="expression" dxfId="152" priority="188" stopIfTrue="1">
      <formula>$D149="HI Afr 2"</formula>
    </cfRule>
    <cfRule type="expression" dxfId="151" priority="189" stopIfTrue="1">
      <formula>$D149="HI Afr 1"</formula>
    </cfRule>
    <cfRule type="expression" dxfId="150" priority="190" stopIfTrue="1">
      <formula>$D149="CA"</formula>
    </cfRule>
  </conditionalFormatting>
  <conditionalFormatting sqref="H166">
    <cfRule type="expression" dxfId="149" priority="171" stopIfTrue="1">
      <formula>$D166="WA"</formula>
    </cfRule>
    <cfRule type="expression" dxfId="148" priority="172" stopIfTrue="1">
      <formula>$D166="SEA"</formula>
    </cfRule>
    <cfRule type="expression" dxfId="147" priority="173" stopIfTrue="1">
      <formula>$D166="SA"</formula>
    </cfRule>
    <cfRule type="expression" dxfId="146" priority="174" stopIfTrue="1">
      <formula>$D166="MENA"</formula>
    </cfRule>
    <cfRule type="expression" dxfId="145" priority="175" stopIfTrue="1">
      <formula>$D166="LAC"</formula>
    </cfRule>
    <cfRule type="expression" dxfId="144" priority="176" stopIfTrue="1">
      <formula>$D166="EECA"</formula>
    </cfRule>
    <cfRule type="expression" dxfId="143" priority="177" stopIfTrue="1">
      <formula>$D166="HI Asia"</formula>
    </cfRule>
    <cfRule type="expression" dxfId="142" priority="178" stopIfTrue="1">
      <formula>$D166="HI Afr 2"</formula>
    </cfRule>
    <cfRule type="expression" dxfId="141" priority="179" stopIfTrue="1">
      <formula>$D166="HI Afr 1"</formula>
    </cfRule>
    <cfRule type="expression" dxfId="140" priority="180" stopIfTrue="1">
      <formula>$D166="CA"</formula>
    </cfRule>
  </conditionalFormatting>
  <conditionalFormatting sqref="H174">
    <cfRule type="expression" dxfId="139" priority="161" stopIfTrue="1">
      <formula>$D174="WA"</formula>
    </cfRule>
    <cfRule type="expression" dxfId="138" priority="162" stopIfTrue="1">
      <formula>$D174="SEA"</formula>
    </cfRule>
    <cfRule type="expression" dxfId="137" priority="163" stopIfTrue="1">
      <formula>$D174="SA"</formula>
    </cfRule>
    <cfRule type="expression" dxfId="136" priority="164" stopIfTrue="1">
      <formula>$D174="MENA"</formula>
    </cfRule>
    <cfRule type="expression" dxfId="135" priority="165" stopIfTrue="1">
      <formula>$D174="LAC"</formula>
    </cfRule>
    <cfRule type="expression" dxfId="134" priority="166" stopIfTrue="1">
      <formula>$D174="EECA"</formula>
    </cfRule>
    <cfRule type="expression" dxfId="133" priority="167" stopIfTrue="1">
      <formula>$D174="HI Asia"</formula>
    </cfRule>
    <cfRule type="expression" dxfId="132" priority="168" stopIfTrue="1">
      <formula>$D174="HI Afr 2"</formula>
    </cfRule>
    <cfRule type="expression" dxfId="131" priority="169" stopIfTrue="1">
      <formula>$D174="HI Afr 1"</formula>
    </cfRule>
    <cfRule type="expression" dxfId="130" priority="170" stopIfTrue="1">
      <formula>$D174="CA"</formula>
    </cfRule>
  </conditionalFormatting>
  <conditionalFormatting sqref="H180">
    <cfRule type="expression" dxfId="129" priority="151" stopIfTrue="1">
      <formula>$D180="WA"</formula>
    </cfRule>
    <cfRule type="expression" dxfId="128" priority="152" stopIfTrue="1">
      <formula>$D180="SEA"</formula>
    </cfRule>
    <cfRule type="expression" dxfId="127" priority="153" stopIfTrue="1">
      <formula>$D180="SA"</formula>
    </cfRule>
    <cfRule type="expression" dxfId="126" priority="154" stopIfTrue="1">
      <formula>$D180="MENA"</formula>
    </cfRule>
    <cfRule type="expression" dxfId="125" priority="155" stopIfTrue="1">
      <formula>$D180="LAC"</formula>
    </cfRule>
    <cfRule type="expression" dxfId="124" priority="156" stopIfTrue="1">
      <formula>$D180="EECA"</formula>
    </cfRule>
    <cfRule type="expression" dxfId="123" priority="157" stopIfTrue="1">
      <formula>$D180="HI Asia"</formula>
    </cfRule>
    <cfRule type="expression" dxfId="122" priority="158" stopIfTrue="1">
      <formula>$D180="HI Afr 2"</formula>
    </cfRule>
    <cfRule type="expression" dxfId="121" priority="159" stopIfTrue="1">
      <formula>$D180="HI Afr 1"</formula>
    </cfRule>
    <cfRule type="expression" dxfId="120" priority="160" stopIfTrue="1">
      <formula>$D180="CA"</formula>
    </cfRule>
  </conditionalFormatting>
  <conditionalFormatting sqref="I20">
    <cfRule type="expression" dxfId="119" priority="141" stopIfTrue="1">
      <formula>$D20="WA"</formula>
    </cfRule>
    <cfRule type="expression" dxfId="118" priority="142" stopIfTrue="1">
      <formula>$D20="SEA"</formula>
    </cfRule>
    <cfRule type="expression" dxfId="117" priority="143" stopIfTrue="1">
      <formula>$D20="SA"</formula>
    </cfRule>
    <cfRule type="expression" dxfId="116" priority="144" stopIfTrue="1">
      <formula>$D20="MENA"</formula>
    </cfRule>
    <cfRule type="expression" dxfId="115" priority="145" stopIfTrue="1">
      <formula>$D20="LAC"</formula>
    </cfRule>
    <cfRule type="expression" dxfId="114" priority="146" stopIfTrue="1">
      <formula>$D20="EECA"</formula>
    </cfRule>
    <cfRule type="expression" dxfId="113" priority="147" stopIfTrue="1">
      <formula>$D20="HI Asia"</formula>
    </cfRule>
    <cfRule type="expression" dxfId="112" priority="148" stopIfTrue="1">
      <formula>$D20="HI Afr 2"</formula>
    </cfRule>
    <cfRule type="expression" dxfId="111" priority="149" stopIfTrue="1">
      <formula>$D20="HI Afr 1"</formula>
    </cfRule>
    <cfRule type="expression" dxfId="110" priority="150" stopIfTrue="1">
      <formula>$D20="CA"</formula>
    </cfRule>
  </conditionalFormatting>
  <conditionalFormatting sqref="I32">
    <cfRule type="expression" dxfId="109" priority="131" stopIfTrue="1">
      <formula>$D32="WA"</formula>
    </cfRule>
    <cfRule type="expression" dxfId="108" priority="132" stopIfTrue="1">
      <formula>$D32="SEA"</formula>
    </cfRule>
    <cfRule type="expression" dxfId="107" priority="133" stopIfTrue="1">
      <formula>$D32="SA"</formula>
    </cfRule>
    <cfRule type="expression" dxfId="106" priority="134" stopIfTrue="1">
      <formula>$D32="MENA"</formula>
    </cfRule>
    <cfRule type="expression" dxfId="105" priority="135" stopIfTrue="1">
      <formula>$D32="LAC"</formula>
    </cfRule>
    <cfRule type="expression" dxfId="104" priority="136" stopIfTrue="1">
      <formula>$D32="EECA"</formula>
    </cfRule>
    <cfRule type="expression" dxfId="103" priority="137" stopIfTrue="1">
      <formula>$D32="HI Asia"</formula>
    </cfRule>
    <cfRule type="expression" dxfId="102" priority="138" stopIfTrue="1">
      <formula>$D32="HI Afr 2"</formula>
    </cfRule>
    <cfRule type="expression" dxfId="101" priority="139" stopIfTrue="1">
      <formula>$D32="HI Afr 1"</formula>
    </cfRule>
    <cfRule type="expression" dxfId="100" priority="140" stopIfTrue="1">
      <formula>$D32="CA"</formula>
    </cfRule>
  </conditionalFormatting>
  <conditionalFormatting sqref="I37">
    <cfRule type="expression" dxfId="99" priority="121" stopIfTrue="1">
      <formula>$D37="WA"</formula>
    </cfRule>
    <cfRule type="expression" dxfId="98" priority="122" stopIfTrue="1">
      <formula>$D37="SEA"</formula>
    </cfRule>
    <cfRule type="expression" dxfId="97" priority="123" stopIfTrue="1">
      <formula>$D37="SA"</formula>
    </cfRule>
    <cfRule type="expression" dxfId="96" priority="124" stopIfTrue="1">
      <formula>$D37="MENA"</formula>
    </cfRule>
    <cfRule type="expression" dxfId="95" priority="125" stopIfTrue="1">
      <formula>$D37="LAC"</formula>
    </cfRule>
    <cfRule type="expression" dxfId="94" priority="126" stopIfTrue="1">
      <formula>$D37="EECA"</formula>
    </cfRule>
    <cfRule type="expression" dxfId="93" priority="127" stopIfTrue="1">
      <formula>$D37="HI Asia"</formula>
    </cfRule>
    <cfRule type="expression" dxfId="92" priority="128" stopIfTrue="1">
      <formula>$D37="HI Afr 2"</formula>
    </cfRule>
    <cfRule type="expression" dxfId="91" priority="129" stopIfTrue="1">
      <formula>$D37="HI Afr 1"</formula>
    </cfRule>
    <cfRule type="expression" dxfId="90" priority="130" stopIfTrue="1">
      <formula>$D37="CA"</formula>
    </cfRule>
  </conditionalFormatting>
  <conditionalFormatting sqref="I44">
    <cfRule type="expression" dxfId="89" priority="111" stopIfTrue="1">
      <formula>$D44="WA"</formula>
    </cfRule>
    <cfRule type="expression" dxfId="88" priority="112" stopIfTrue="1">
      <formula>$D44="SEA"</formula>
    </cfRule>
    <cfRule type="expression" dxfId="87" priority="113" stopIfTrue="1">
      <formula>$D44="SA"</formula>
    </cfRule>
    <cfRule type="expression" dxfId="86" priority="114" stopIfTrue="1">
      <formula>$D44="MENA"</formula>
    </cfRule>
    <cfRule type="expression" dxfId="85" priority="115" stopIfTrue="1">
      <formula>$D44="LAC"</formula>
    </cfRule>
    <cfRule type="expression" dxfId="84" priority="116" stopIfTrue="1">
      <formula>$D44="EECA"</formula>
    </cfRule>
    <cfRule type="expression" dxfId="83" priority="117" stopIfTrue="1">
      <formula>$D44="HI Asia"</formula>
    </cfRule>
    <cfRule type="expression" dxfId="82" priority="118" stopIfTrue="1">
      <formula>$D44="HI Afr 2"</formula>
    </cfRule>
    <cfRule type="expression" dxfId="81" priority="119" stopIfTrue="1">
      <formula>$D44="HI Afr 1"</formula>
    </cfRule>
    <cfRule type="expression" dxfId="80" priority="120" stopIfTrue="1">
      <formula>$D44="CA"</formula>
    </cfRule>
  </conditionalFormatting>
  <conditionalFormatting sqref="I105">
    <cfRule type="expression" dxfId="79" priority="101" stopIfTrue="1">
      <formula>$D105="WA"</formula>
    </cfRule>
    <cfRule type="expression" dxfId="78" priority="102" stopIfTrue="1">
      <formula>$D105="SEA"</formula>
    </cfRule>
    <cfRule type="expression" dxfId="77" priority="103" stopIfTrue="1">
      <formula>$D105="SA"</formula>
    </cfRule>
    <cfRule type="expression" dxfId="76" priority="104" stopIfTrue="1">
      <formula>$D105="MENA"</formula>
    </cfRule>
    <cfRule type="expression" dxfId="75" priority="105" stopIfTrue="1">
      <formula>$D105="LAC"</formula>
    </cfRule>
    <cfRule type="expression" dxfId="74" priority="106" stopIfTrue="1">
      <formula>$D105="EECA"</formula>
    </cfRule>
    <cfRule type="expression" dxfId="73" priority="107" stopIfTrue="1">
      <formula>$D105="HI Asia"</formula>
    </cfRule>
    <cfRule type="expression" dxfId="72" priority="108" stopIfTrue="1">
      <formula>$D105="HI Afr 2"</formula>
    </cfRule>
    <cfRule type="expression" dxfId="71" priority="109" stopIfTrue="1">
      <formula>$D105="HI Afr 1"</formula>
    </cfRule>
    <cfRule type="expression" dxfId="70" priority="110" stopIfTrue="1">
      <formula>$D105="CA"</formula>
    </cfRule>
  </conditionalFormatting>
  <conditionalFormatting sqref="I116">
    <cfRule type="expression" dxfId="69" priority="91" stopIfTrue="1">
      <formula>$D116="WA"</formula>
    </cfRule>
    <cfRule type="expression" dxfId="68" priority="92" stopIfTrue="1">
      <formula>$D116="SEA"</formula>
    </cfRule>
    <cfRule type="expression" dxfId="67" priority="93" stopIfTrue="1">
      <formula>$D116="SA"</formula>
    </cfRule>
    <cfRule type="expression" dxfId="66" priority="94" stopIfTrue="1">
      <formula>$D116="MENA"</formula>
    </cfRule>
    <cfRule type="expression" dxfId="65" priority="95" stopIfTrue="1">
      <formula>$D116="LAC"</formula>
    </cfRule>
    <cfRule type="expression" dxfId="64" priority="96" stopIfTrue="1">
      <formula>$D116="EECA"</formula>
    </cfRule>
    <cfRule type="expression" dxfId="63" priority="97" stopIfTrue="1">
      <formula>$D116="HI Asia"</formula>
    </cfRule>
    <cfRule type="expression" dxfId="62" priority="98" stopIfTrue="1">
      <formula>$D116="HI Afr 2"</formula>
    </cfRule>
    <cfRule type="expression" dxfId="61" priority="99" stopIfTrue="1">
      <formula>$D116="HI Afr 1"</formula>
    </cfRule>
    <cfRule type="expression" dxfId="60" priority="100" stopIfTrue="1">
      <formula>$D116="CA"</formula>
    </cfRule>
  </conditionalFormatting>
  <conditionalFormatting sqref="I129">
    <cfRule type="expression" dxfId="59" priority="81" stopIfTrue="1">
      <formula>$D129="WA"</formula>
    </cfRule>
    <cfRule type="expression" dxfId="58" priority="82" stopIfTrue="1">
      <formula>$D129="SEA"</formula>
    </cfRule>
    <cfRule type="expression" dxfId="57" priority="83" stopIfTrue="1">
      <formula>$D129="SA"</formula>
    </cfRule>
    <cfRule type="expression" dxfId="56" priority="84" stopIfTrue="1">
      <formula>$D129="MENA"</formula>
    </cfRule>
    <cfRule type="expression" dxfId="55" priority="85" stopIfTrue="1">
      <formula>$D129="LAC"</formula>
    </cfRule>
    <cfRule type="expression" dxfId="54" priority="86" stopIfTrue="1">
      <formula>$D129="EECA"</formula>
    </cfRule>
    <cfRule type="expression" dxfId="53" priority="87" stopIfTrue="1">
      <formula>$D129="HI Asia"</formula>
    </cfRule>
    <cfRule type="expression" dxfId="52" priority="88" stopIfTrue="1">
      <formula>$D129="HI Afr 2"</formula>
    </cfRule>
    <cfRule type="expression" dxfId="51" priority="89" stopIfTrue="1">
      <formula>$D129="HI Afr 1"</formula>
    </cfRule>
    <cfRule type="expression" dxfId="50" priority="90" stopIfTrue="1">
      <formula>$D129="CA"</formula>
    </cfRule>
  </conditionalFormatting>
  <conditionalFormatting sqref="I169">
    <cfRule type="expression" dxfId="49" priority="71" stopIfTrue="1">
      <formula>$D169="WA"</formula>
    </cfRule>
    <cfRule type="expression" dxfId="48" priority="72" stopIfTrue="1">
      <formula>$D169="SEA"</formula>
    </cfRule>
    <cfRule type="expression" dxfId="47" priority="73" stopIfTrue="1">
      <formula>$D169="SA"</formula>
    </cfRule>
    <cfRule type="expression" dxfId="46" priority="74" stopIfTrue="1">
      <formula>$D169="MENA"</formula>
    </cfRule>
    <cfRule type="expression" dxfId="45" priority="75" stopIfTrue="1">
      <formula>$D169="LAC"</formula>
    </cfRule>
    <cfRule type="expression" dxfId="44" priority="76" stopIfTrue="1">
      <formula>$D169="EECA"</formula>
    </cfRule>
    <cfRule type="expression" dxfId="43" priority="77" stopIfTrue="1">
      <formula>$D169="HI Asia"</formula>
    </cfRule>
    <cfRule type="expression" dxfId="42" priority="78" stopIfTrue="1">
      <formula>$D169="HI Afr 2"</formula>
    </cfRule>
    <cfRule type="expression" dxfId="41" priority="79" stopIfTrue="1">
      <formula>$D169="HI Afr 1"</formula>
    </cfRule>
    <cfRule type="expression" dxfId="40" priority="80" stopIfTrue="1">
      <formula>$D169="CA"</formula>
    </cfRule>
  </conditionalFormatting>
  <conditionalFormatting sqref="I207">
    <cfRule type="expression" dxfId="39" priority="61" stopIfTrue="1">
      <formula>$D207="WA"</formula>
    </cfRule>
    <cfRule type="expression" dxfId="38" priority="62" stopIfTrue="1">
      <formula>$D207="SEA"</formula>
    </cfRule>
    <cfRule type="expression" dxfId="37" priority="63" stopIfTrue="1">
      <formula>$D207="SA"</formula>
    </cfRule>
    <cfRule type="expression" dxfId="36" priority="64" stopIfTrue="1">
      <formula>$D207="MENA"</formula>
    </cfRule>
    <cfRule type="expression" dxfId="35" priority="65" stopIfTrue="1">
      <formula>$D207="LAC"</formula>
    </cfRule>
    <cfRule type="expression" dxfId="34" priority="66" stopIfTrue="1">
      <formula>$D207="EECA"</formula>
    </cfRule>
    <cfRule type="expression" dxfId="33" priority="67" stopIfTrue="1">
      <formula>$D207="HI Asia"</formula>
    </cfRule>
    <cfRule type="expression" dxfId="32" priority="68" stopIfTrue="1">
      <formula>$D207="HI Afr 2"</formula>
    </cfRule>
    <cfRule type="expression" dxfId="31" priority="69" stopIfTrue="1">
      <formula>$D207="HI Afr 1"</formula>
    </cfRule>
    <cfRule type="expression" dxfId="30" priority="70" stopIfTrue="1">
      <formula>$D207="CA"</formula>
    </cfRule>
  </conditionalFormatting>
  <conditionalFormatting sqref="F10">
    <cfRule type="expression" dxfId="29" priority="21" stopIfTrue="1">
      <formula>$D10="WA"</formula>
    </cfRule>
    <cfRule type="expression" dxfId="28" priority="22" stopIfTrue="1">
      <formula>$D10="SEA"</formula>
    </cfRule>
    <cfRule type="expression" dxfId="27" priority="23" stopIfTrue="1">
      <formula>$D10="SA"</formula>
    </cfRule>
    <cfRule type="expression" dxfId="26" priority="24" stopIfTrue="1">
      <formula>$D10="MENA"</formula>
    </cfRule>
    <cfRule type="expression" dxfId="25" priority="25" stopIfTrue="1">
      <formula>$D10="LAC"</formula>
    </cfRule>
    <cfRule type="expression" dxfId="24" priority="26" stopIfTrue="1">
      <formula>$D10="EECA"</formula>
    </cfRule>
    <cfRule type="expression" dxfId="23" priority="27" stopIfTrue="1">
      <formula>$D10="HI Asia"</formula>
    </cfRule>
    <cfRule type="expression" dxfId="22" priority="28" stopIfTrue="1">
      <formula>$D10="HI Afr 2"</formula>
    </cfRule>
    <cfRule type="expression" dxfId="21" priority="29" stopIfTrue="1">
      <formula>$D10="HI Afr 1"</formula>
    </cfRule>
    <cfRule type="expression" dxfId="20" priority="30" stopIfTrue="1">
      <formula>$D10="CA"</formula>
    </cfRule>
  </conditionalFormatting>
  <conditionalFormatting sqref="I89:I97">
    <cfRule type="expression" dxfId="19" priority="11" stopIfTrue="1">
      <formula>$D89="WA"</formula>
    </cfRule>
    <cfRule type="expression" dxfId="18" priority="12" stopIfTrue="1">
      <formula>$D89="SEA"</formula>
    </cfRule>
    <cfRule type="expression" dxfId="17" priority="13" stopIfTrue="1">
      <formula>$D89="SA"</formula>
    </cfRule>
    <cfRule type="expression" dxfId="16" priority="14" stopIfTrue="1">
      <formula>$D89="MENA"</formula>
    </cfRule>
    <cfRule type="expression" dxfId="15" priority="15" stopIfTrue="1">
      <formula>$D89="LAC"</formula>
    </cfRule>
    <cfRule type="expression" dxfId="14" priority="16" stopIfTrue="1">
      <formula>$D89="EECA"</formula>
    </cfRule>
    <cfRule type="expression" dxfId="13" priority="17" stopIfTrue="1">
      <formula>$D89="HI Asia"</formula>
    </cfRule>
    <cfRule type="expression" dxfId="12" priority="18" stopIfTrue="1">
      <formula>$D89="HI Afr 2"</formula>
    </cfRule>
    <cfRule type="expression" dxfId="11" priority="19" stopIfTrue="1">
      <formula>$D89="HI Afr 1"</formula>
    </cfRule>
    <cfRule type="expression" dxfId="10" priority="20" stopIfTrue="1">
      <formula>$D89="CA"</formula>
    </cfRule>
  </conditionalFormatting>
  <conditionalFormatting sqref="I244">
    <cfRule type="expression" dxfId="9" priority="1" stopIfTrue="1">
      <formula>$D244="WA"</formula>
    </cfRule>
    <cfRule type="expression" dxfId="8" priority="2" stopIfTrue="1">
      <formula>$D244="SEA"</formula>
    </cfRule>
    <cfRule type="expression" dxfId="7" priority="3" stopIfTrue="1">
      <formula>$D244="SA"</formula>
    </cfRule>
    <cfRule type="expression" dxfId="6" priority="4" stopIfTrue="1">
      <formula>$D244="MENA"</formula>
    </cfRule>
    <cfRule type="expression" dxfId="5" priority="5" stopIfTrue="1">
      <formula>$D244="LAC"</formula>
    </cfRule>
    <cfRule type="expression" dxfId="4" priority="6" stopIfTrue="1">
      <formula>$D244="EECA"</formula>
    </cfRule>
    <cfRule type="expression" dxfId="3" priority="7" stopIfTrue="1">
      <formula>$D244="HI Asia"</formula>
    </cfRule>
    <cfRule type="expression" dxfId="2" priority="8" stopIfTrue="1">
      <formula>$D244="HI Afr 2"</formula>
    </cfRule>
    <cfRule type="expression" dxfId="1" priority="9" stopIfTrue="1">
      <formula>$D244="HI Afr 1"</formula>
    </cfRule>
    <cfRule type="expression" dxfId="0" priority="10" stopIfTrue="1">
      <formula>$D244="CA"</formula>
    </cfRule>
  </conditionalFormatting>
  <printOptions gridLines="1"/>
  <pageMargins left="0.25" right="0.25" top="0.75" bottom="0.75" header="0.3" footer="0.3"/>
  <pageSetup paperSize="9" scale="67" fitToHeight="0" orientation="landscape" r:id="rId1"/>
  <headerFooter>
    <oddHeader>&amp;L&amp;G&amp;C&amp;"Arial,Bold"2014-2016 Concept Note Status Tracker&amp;"Arial,Regular"
19 January 2017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Concept Note Status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2016-09-14T18:09:18Z</dcterms:created>
  <dcterms:modified xsi:type="dcterms:W3CDTF">2020-01-27T15:57:45Z</dcterms:modified>
</cp:coreProperties>
</file>